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附件1" sheetId="5" r:id="rId1"/>
  </sheets>
  <definedNames>
    <definedName name="_xlnm._FilterDatabase" localSheetId="0" hidden="1">附件1!$A$4:$XEV$4</definedName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<sst xmlns="http://schemas.openxmlformats.org/spreadsheetml/2006/main" count="98" uniqueCount="98">
  <si>
    <t>附件1</t>
  </si>
  <si>
    <t>2024年中小学校舍安全保障长效机制
补助经费安排表</t>
  </si>
  <si>
    <t>单位：万元</t>
  </si>
  <si>
    <t>县区名称</t>
  </si>
  <si>
    <t>2024年安排资金</t>
  </si>
  <si>
    <t>闽财教指〔2023〕
86号提前下达中央资金</t>
  </si>
  <si>
    <t>本次下达中央资金
（负数为追减资金）</t>
  </si>
  <si>
    <t>全省合计</t>
  </si>
  <si>
    <t>福州市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</si>
  <si>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</si>
  <si>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</si>
  <si>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</si>
  <si>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</si>
  <si>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</si>
  <si>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</si>
  <si>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</si>
  <si>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</si>
  <si>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福清市</t>
  </si>
  <si>
    <t>长乐区</t>
  </si>
  <si>
    <t>高新区管委会</t>
  </si>
  <si>
    <t>莆田市</t>
  </si>
  <si>
    <t>城厢区</t>
  </si>
  <si>
    <t>涵江区</t>
  </si>
  <si>
    <t>荔城区</t>
  </si>
  <si>
    <t>秀屿区</t>
  </si>
  <si>
    <t>湄洲岛管委会</t>
  </si>
  <si>
    <t>北岸管委会</t>
  </si>
  <si>
    <t>仙游县</t>
  </si>
  <si>
    <t>三明市</t>
  </si>
  <si>
    <t>三元区</t>
  </si>
  <si>
    <t>明溪县</t>
  </si>
  <si>
    <t>清流县</t>
  </si>
  <si>
    <t>宁化县</t>
  </si>
  <si>
    <t>大田县</t>
  </si>
  <si>
    <t>尤溪县</t>
  </si>
  <si>
    <t>沙县区</t>
  </si>
  <si>
    <t>将乐县</t>
  </si>
  <si>
    <t>泰宁县</t>
  </si>
  <si>
    <t>建宁县</t>
  </si>
  <si>
    <t>永安市</t>
  </si>
  <si>
    <t>泉州市</t>
  </si>
  <si>
    <t>洛江区</t>
  </si>
  <si>
    <t>泉港区</t>
  </si>
  <si>
    <t>惠安县</t>
  </si>
  <si>
    <t>安溪县</t>
  </si>
  <si>
    <t>永春县</t>
  </si>
  <si>
    <t>德化县</t>
  </si>
  <si>
    <t>石狮市</t>
  </si>
  <si>
    <t>晋江市</t>
  </si>
  <si>
    <t>南安市</t>
  </si>
  <si>
    <t>台商投资区</t>
  </si>
  <si>
    <t>漳州市</t>
  </si>
  <si>
    <t>芗城区</t>
  </si>
  <si>
    <t>龙文区</t>
  </si>
  <si>
    <t>云霄县</t>
  </si>
  <si>
    <t>漳浦县</t>
  </si>
  <si>
    <t>古雷港经济开发区</t>
  </si>
  <si>
    <t>诏安县</t>
  </si>
  <si>
    <t>长泰区</t>
  </si>
  <si>
    <t>东山县</t>
  </si>
  <si>
    <t>南靖县</t>
  </si>
  <si>
    <t>平和县</t>
  </si>
  <si>
    <t>华安县</t>
  </si>
  <si>
    <t>龙海区</t>
  </si>
  <si>
    <t>漳州高新技术产业开发区</t>
  </si>
  <si>
    <t>常山开发区</t>
  </si>
  <si>
    <t>招商局经济技术开发区</t>
  </si>
  <si>
    <t>漳州台商投资区</t>
  </si>
  <si>
    <t>南平市</t>
  </si>
  <si>
    <t>延平区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</si>
  <si>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</si>
  <si>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</si>
  <si>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</si>
  <si>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</si>
  <si>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</si>
  <si>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</si>
  <si>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</si>
  <si>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</si>
  <si>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建阳区</t>
  </si>
  <si>
    <t>龙岩市</t>
  </si>
  <si>
    <t>新罗区</t>
  </si>
  <si>
    <t>长汀县</t>
  </si>
  <si>
    <t>永定区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</si>
  <si>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</si>
  <si>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</si>
  <si>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</si>
  <si>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</si>
  <si>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</si>
  <si>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</si>
  <si>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</si>
  <si>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</si>
  <si>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</si>
  <si>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</si>
  <si>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</si>
  <si>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</si>
  <si>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</si>
  <si>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</si>
  <si>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平潭综合实验区</t>
  </si>
</sst>
</file>

<file path=xl/styles.xml><?xml version="1.0" encoding="utf-8"?>
<styleSheet xmlns="http://schemas.openxmlformats.org/spreadsheetml/2006/main">
  <numFmts count="6">
    <numFmt numFmtId="176" formatCode="0;[Red]0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6"/>
      <name val="黑体"/>
      <charset val="134"/>
    </font>
    <font>
      <sz val="18"/>
      <name val="方正小标宋简体"/>
      <charset val="134"/>
    </font>
    <font>
      <sz val="12"/>
      <name val="仿宋"/>
      <charset val="134"/>
    </font>
    <font>
      <sz val="12"/>
      <name val="CESI黑体-GB13000"/>
      <charset val="134"/>
    </font>
    <font>
      <b/>
      <sz val="12"/>
      <name val="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30" fillId="26" borderId="9" applyNumberFormat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  <xf numFmtId="0" fontId="13" fillId="7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77" fontId="1" fillId="0" borderId="0" xfId="0" applyNumberFormat="1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7" fontId="5" fillId="0" borderId="0" xfId="0" applyNumberFormat="1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abSelected="1" view="pageLayout" zoomScaleNormal="100" topLeftCell="A53" workbookViewId="0">
      <selection activeCell="D77" sqref="D77"/>
    </sheetView>
  </sheetViews>
  <sheetFormatPr defaultColWidth="8.875" defaultRowHeight="14.25" outlineLevelCol="3"/>
  <cols>
    <col min="1" max="1" width="23.625" style="1" customWidth="1"/>
    <col min="2" max="2" width="18.2" style="2" customWidth="1"/>
    <col min="3" max="3" width="24.45" style="3" customWidth="1"/>
    <col min="4" max="4" width="21" style="4" customWidth="1"/>
    <col min="5" max="16384" width="8.875" style="5"/>
  </cols>
  <sheetData>
    <row r="1" ht="20.25" spans="1:1">
      <c r="A1" s="6" t="s">
        <v>0</v>
      </c>
    </row>
    <row r="2" ht="51" customHeight="1" spans="1:4">
      <c r="A2" s="7" t="s">
        <v>1</v>
      </c>
      <c r="B2" s="8"/>
      <c r="C2" s="7"/>
      <c r="D2" s="8"/>
    </row>
    <row r="3" ht="18.95" customHeight="1" spans="1:4">
      <c r="A3" s="9" t="s">
        <v>2</v>
      </c>
      <c r="B3" s="10"/>
      <c r="C3" s="9"/>
      <c r="D3" s="10"/>
    </row>
    <row r="4" ht="48" customHeight="1" spans="1:4">
      <c r="A4" s="11" t="s">
        <v>3</v>
      </c>
      <c r="B4" s="12" t="s">
        <v>4</v>
      </c>
      <c r="C4" s="13" t="s">
        <v>5</v>
      </c>
      <c r="D4" s="12" t="s">
        <v>6</v>
      </c>
    </row>
    <row r="5" spans="1:4">
      <c r="A5" s="14" t="s">
        <v>7</v>
      </c>
      <c r="B5" s="14">
        <f>B6+B18+B26+B38+B49+B66+B77+B85+B95</f>
        <v>45700</v>
      </c>
      <c r="C5" s="14">
        <f>C6+C18+C26+C38+C49+C66+C77+C85+C95</f>
        <v>44460</v>
      </c>
      <c r="D5" s="14">
        <f>D6+D18+D26+D38+D49+D66+D77+D85+D95</f>
        <v>1240</v>
      </c>
    </row>
    <row r="6" ht="15.75" spans="1:4">
      <c r="A6" s="14" t="s">
        <v>8</v>
      </c>
      <c r="B6" s="15">
        <f>SUM(B7:B17)</f>
        <v>4110</v>
      </c>
      <c r="C6" s="15">
        <f>SUM(C7:C17)</f>
        <v>4353</v>
      </c>
      <c r="D6" s="15">
        <f>SUM(D7:D17)</f>
        <v>-243</v>
      </c>
    </row>
    <row r="7" ht="15.75" spans="1:4">
      <c r="A7" s="16" t="s">
        <v>9</v>
      </c>
      <c r="B7" s="16">
        <f t="shared" ref="B7:B17" si="0">C7+D7</f>
        <v>242</v>
      </c>
      <c r="C7" s="17">
        <v>264</v>
      </c>
      <c r="D7" s="18">
        <v>-22</v>
      </c>
    </row>
    <row r="8" ht="15.75" spans="1:4">
      <c r="A8" s="16" t="s">
        <v>10</v>
      </c>
      <c r="B8" s="16">
        <f t="shared" si="0"/>
        <v>97</v>
      </c>
      <c r="C8" s="17">
        <v>90</v>
      </c>
      <c r="D8" s="18">
        <v>7</v>
      </c>
    </row>
    <row r="9" ht="15.75" spans="1:4">
      <c r="A9" s="16" t="s">
        <v>11</v>
      </c>
      <c r="B9" s="16">
        <f t="shared" si="0"/>
        <v>167</v>
      </c>
      <c r="C9" s="17">
        <v>141</v>
      </c>
      <c r="D9" s="18">
        <v>26</v>
      </c>
    </row>
    <row r="10" ht="15.75" spans="1:4">
      <c r="A10" s="16" t="s">
        <v>12</v>
      </c>
      <c r="B10" s="16">
        <f t="shared" si="0"/>
        <v>343</v>
      </c>
      <c r="C10" s="17">
        <v>441</v>
      </c>
      <c r="D10" s="18">
        <v>-98</v>
      </c>
    </row>
    <row r="11" ht="15.75" spans="1:4">
      <c r="A11" s="16" t="s">
        <v>13</v>
      </c>
      <c r="B11" s="16">
        <f t="shared" si="0"/>
        <v>512</v>
      </c>
      <c r="C11" s="17">
        <v>542</v>
      </c>
      <c r="D11" s="18">
        <v>-30</v>
      </c>
    </row>
    <row r="12" ht="15.75" spans="1:4">
      <c r="A12" s="16" t="s">
        <v>14</v>
      </c>
      <c r="B12" s="16">
        <f t="shared" si="0"/>
        <v>253</v>
      </c>
      <c r="C12" s="17">
        <v>270</v>
      </c>
      <c r="D12" s="18">
        <v>-17</v>
      </c>
    </row>
    <row r="13" ht="15.75" spans="1:4">
      <c r="A13" s="16" t="s">
        <v>15</v>
      </c>
      <c r="B13" s="16">
        <f t="shared" si="0"/>
        <v>341</v>
      </c>
      <c r="C13" s="17">
        <v>496</v>
      </c>
      <c r="D13" s="18">
        <v>-155</v>
      </c>
    </row>
    <row r="14" ht="15.75" spans="1:4">
      <c r="A14" s="16" t="s">
        <v>16</v>
      </c>
      <c r="B14" s="16">
        <f t="shared" si="0"/>
        <v>328</v>
      </c>
      <c r="C14" s="17">
        <v>310</v>
      </c>
      <c r="D14" s="18">
        <v>18</v>
      </c>
    </row>
    <row r="15" ht="15.75" spans="1:4">
      <c r="A15" s="16" t="s">
        <v>17</v>
      </c>
      <c r="B15" s="16">
        <f t="shared" si="0"/>
        <v>1124</v>
      </c>
      <c r="C15" s="17">
        <v>1130</v>
      </c>
      <c r="D15" s="18">
        <v>-6</v>
      </c>
    </row>
    <row r="16" ht="15.75" spans="1:4">
      <c r="A16" s="16" t="s">
        <v>18</v>
      </c>
      <c r="B16" s="16">
        <f t="shared" si="0"/>
        <v>342</v>
      </c>
      <c r="C16" s="17">
        <v>374</v>
      </c>
      <c r="D16" s="18">
        <v>-32</v>
      </c>
    </row>
    <row r="17" ht="15.75" spans="1:4">
      <c r="A17" s="16" t="s">
        <v>19</v>
      </c>
      <c r="B17" s="16">
        <f t="shared" si="0"/>
        <v>361</v>
      </c>
      <c r="C17" s="17">
        <v>295</v>
      </c>
      <c r="D17" s="18">
        <v>66</v>
      </c>
    </row>
    <row r="18" ht="15.75" spans="1:4">
      <c r="A18" s="14" t="s">
        <v>20</v>
      </c>
      <c r="B18" s="19">
        <f>SUM(B19:B25)</f>
        <v>4483</v>
      </c>
      <c r="C18" s="19">
        <f>SUM(C19:C25)</f>
        <v>4052</v>
      </c>
      <c r="D18" s="19">
        <f>SUM(D19:D25)</f>
        <v>431</v>
      </c>
    </row>
    <row r="19" ht="15.75" spans="1:4">
      <c r="A19" s="16" t="s">
        <v>21</v>
      </c>
      <c r="B19" s="16">
        <f t="shared" ref="B19:B25" si="1">C19+D19</f>
        <v>729</v>
      </c>
      <c r="C19" s="17">
        <v>612</v>
      </c>
      <c r="D19" s="18">
        <v>117</v>
      </c>
    </row>
    <row r="20" ht="15.75" spans="1:4">
      <c r="A20" s="16" t="s">
        <v>22</v>
      </c>
      <c r="B20" s="16">
        <f t="shared" si="1"/>
        <v>545</v>
      </c>
      <c r="C20" s="17">
        <v>492</v>
      </c>
      <c r="D20" s="18">
        <v>53</v>
      </c>
    </row>
    <row r="21" ht="15.75" spans="1:4">
      <c r="A21" s="16" t="s">
        <v>23</v>
      </c>
      <c r="B21" s="16">
        <f t="shared" si="1"/>
        <v>784</v>
      </c>
      <c r="C21" s="17">
        <v>601</v>
      </c>
      <c r="D21" s="18">
        <v>183</v>
      </c>
    </row>
    <row r="22" ht="15.75" spans="1:4">
      <c r="A22" s="16" t="s">
        <v>24</v>
      </c>
      <c r="B22" s="16">
        <f t="shared" si="1"/>
        <v>970</v>
      </c>
      <c r="C22" s="17">
        <v>892</v>
      </c>
      <c r="D22" s="18">
        <v>78</v>
      </c>
    </row>
    <row r="23" ht="15.75" spans="1:4">
      <c r="A23" s="16" t="s">
        <v>25</v>
      </c>
      <c r="B23" s="16">
        <f t="shared" si="1"/>
        <v>64</v>
      </c>
      <c r="C23" s="17">
        <v>59</v>
      </c>
      <c r="D23" s="18">
        <v>5</v>
      </c>
    </row>
    <row r="24" ht="15.75" spans="1:4">
      <c r="A24" s="16" t="s">
        <v>26</v>
      </c>
      <c r="B24" s="16">
        <f t="shared" si="1"/>
        <v>130</v>
      </c>
      <c r="C24" s="17">
        <v>161</v>
      </c>
      <c r="D24" s="18">
        <v>-31</v>
      </c>
    </row>
    <row r="25" ht="15.75" spans="1:4">
      <c r="A25" s="16" t="s">
        <v>27</v>
      </c>
      <c r="B25" s="16">
        <f t="shared" si="1"/>
        <v>1261</v>
      </c>
      <c r="C25" s="17">
        <v>1235</v>
      </c>
      <c r="D25" s="18">
        <v>26</v>
      </c>
    </row>
    <row r="26" ht="15.75" spans="1:4">
      <c r="A26" s="14" t="s">
        <v>28</v>
      </c>
      <c r="B26" s="19">
        <f>SUM(B27:B37)</f>
        <v>6227</v>
      </c>
      <c r="C26" s="19">
        <f>SUM(C27:C37)</f>
        <v>5891</v>
      </c>
      <c r="D26" s="19">
        <f>SUM(D27:D37)</f>
        <v>336</v>
      </c>
    </row>
    <row r="27" ht="15.75" spans="1:4">
      <c r="A27" s="16" t="s">
        <v>29</v>
      </c>
      <c r="B27" s="16">
        <f t="shared" ref="B27:B37" si="2">C27+D27</f>
        <v>733</v>
      </c>
      <c r="C27" s="17">
        <v>652</v>
      </c>
      <c r="D27" s="18">
        <v>81</v>
      </c>
    </row>
    <row r="28" ht="15.75" spans="1:4">
      <c r="A28" s="16" t="s">
        <v>30</v>
      </c>
      <c r="B28" s="16">
        <f t="shared" si="2"/>
        <v>190</v>
      </c>
      <c r="C28" s="17">
        <v>191</v>
      </c>
      <c r="D28" s="18">
        <v>-1</v>
      </c>
    </row>
    <row r="29" ht="15.75" spans="1:4">
      <c r="A29" s="16" t="s">
        <v>31</v>
      </c>
      <c r="B29" s="16">
        <f t="shared" si="2"/>
        <v>447</v>
      </c>
      <c r="C29" s="17">
        <v>458</v>
      </c>
      <c r="D29" s="18">
        <v>-11</v>
      </c>
    </row>
    <row r="30" ht="15.75" spans="1:4">
      <c r="A30" s="16" t="s">
        <v>32</v>
      </c>
      <c r="B30" s="16">
        <f t="shared" si="2"/>
        <v>612</v>
      </c>
      <c r="C30" s="17">
        <v>635</v>
      </c>
      <c r="D30" s="18">
        <v>-23</v>
      </c>
    </row>
    <row r="31" ht="15.75" spans="1:4">
      <c r="A31" s="16" t="s">
        <v>33</v>
      </c>
      <c r="B31" s="16">
        <f t="shared" si="2"/>
        <v>1418</v>
      </c>
      <c r="C31" s="17">
        <v>1114</v>
      </c>
      <c r="D31" s="18">
        <v>304</v>
      </c>
    </row>
    <row r="32" ht="15.75" spans="1:4">
      <c r="A32" s="16" t="s">
        <v>34</v>
      </c>
      <c r="B32" s="16">
        <f t="shared" si="2"/>
        <v>741</v>
      </c>
      <c r="C32" s="17">
        <v>731</v>
      </c>
      <c r="D32" s="18">
        <v>10</v>
      </c>
    </row>
    <row r="33" ht="15.75" spans="1:4">
      <c r="A33" s="16" t="s">
        <v>35</v>
      </c>
      <c r="B33" s="16">
        <f t="shared" si="2"/>
        <v>410</v>
      </c>
      <c r="C33" s="17">
        <v>456</v>
      </c>
      <c r="D33" s="18">
        <v>-46</v>
      </c>
    </row>
    <row r="34" ht="15.75" spans="1:4">
      <c r="A34" s="16" t="s">
        <v>36</v>
      </c>
      <c r="B34" s="16">
        <f t="shared" si="2"/>
        <v>259</v>
      </c>
      <c r="C34" s="17">
        <v>262</v>
      </c>
      <c r="D34" s="18">
        <v>-3</v>
      </c>
    </row>
    <row r="35" ht="15.75" spans="1:4">
      <c r="A35" s="16" t="s">
        <v>37</v>
      </c>
      <c r="B35" s="16">
        <f t="shared" si="2"/>
        <v>347</v>
      </c>
      <c r="C35" s="17">
        <v>349</v>
      </c>
      <c r="D35" s="18">
        <v>-2</v>
      </c>
    </row>
    <row r="36" ht="15.75" spans="1:4">
      <c r="A36" s="16" t="s">
        <v>38</v>
      </c>
      <c r="B36" s="16">
        <f t="shared" si="2"/>
        <v>809</v>
      </c>
      <c r="C36" s="17">
        <v>781</v>
      </c>
      <c r="D36" s="18">
        <v>28</v>
      </c>
    </row>
    <row r="37" ht="15.75" spans="1:4">
      <c r="A37" s="16" t="s">
        <v>39</v>
      </c>
      <c r="B37" s="16">
        <f t="shared" si="2"/>
        <v>261</v>
      </c>
      <c r="C37" s="17">
        <v>262</v>
      </c>
      <c r="D37" s="18">
        <v>-1</v>
      </c>
    </row>
    <row r="38" ht="15.75" spans="1:4">
      <c r="A38" s="14" t="s">
        <v>40</v>
      </c>
      <c r="B38" s="19">
        <f>SUM(B39:B48)</f>
        <v>9161</v>
      </c>
      <c r="C38" s="19">
        <f>SUM(C39:C48)</f>
        <v>9116</v>
      </c>
      <c r="D38" s="19">
        <f>SUM(D39:D48)</f>
        <v>45</v>
      </c>
    </row>
    <row r="39" ht="15.75" spans="1:4">
      <c r="A39" s="16" t="s">
        <v>41</v>
      </c>
      <c r="B39" s="16">
        <f t="shared" ref="B39:B48" si="3">C39+D39</f>
        <v>267</v>
      </c>
      <c r="C39" s="17">
        <v>263</v>
      </c>
      <c r="D39" s="18">
        <v>4</v>
      </c>
    </row>
    <row r="40" ht="15.75" spans="1:4">
      <c r="A40" s="16" t="s">
        <v>42</v>
      </c>
      <c r="B40" s="16">
        <f t="shared" si="3"/>
        <v>269</v>
      </c>
      <c r="C40" s="17">
        <v>269</v>
      </c>
      <c r="D40" s="18">
        <v>0</v>
      </c>
    </row>
    <row r="41" ht="15.75" spans="1:4">
      <c r="A41" s="16" t="s">
        <v>43</v>
      </c>
      <c r="B41" s="16">
        <f t="shared" si="3"/>
        <v>864</v>
      </c>
      <c r="C41" s="17">
        <v>843</v>
      </c>
      <c r="D41" s="18">
        <v>21</v>
      </c>
    </row>
    <row r="42" ht="15.75" spans="1:4">
      <c r="A42" s="16" t="s">
        <v>44</v>
      </c>
      <c r="B42" s="16">
        <f t="shared" si="3"/>
        <v>1847</v>
      </c>
      <c r="C42" s="17">
        <v>1897</v>
      </c>
      <c r="D42" s="18">
        <v>-50</v>
      </c>
    </row>
    <row r="43" ht="15.75" spans="1:4">
      <c r="A43" s="16" t="s">
        <v>45</v>
      </c>
      <c r="B43" s="16">
        <f t="shared" si="3"/>
        <v>711</v>
      </c>
      <c r="C43" s="17">
        <v>668</v>
      </c>
      <c r="D43" s="18">
        <v>43</v>
      </c>
    </row>
    <row r="44" ht="15.75" spans="1:4">
      <c r="A44" s="16" t="s">
        <v>46</v>
      </c>
      <c r="B44" s="16">
        <f t="shared" si="3"/>
        <v>677</v>
      </c>
      <c r="C44" s="17">
        <v>646</v>
      </c>
      <c r="D44" s="18">
        <v>31</v>
      </c>
    </row>
    <row r="45" ht="15.75" spans="1:4">
      <c r="A45" s="16" t="s">
        <v>47</v>
      </c>
      <c r="B45" s="16">
        <f t="shared" si="3"/>
        <v>437</v>
      </c>
      <c r="C45" s="17">
        <v>441</v>
      </c>
      <c r="D45" s="18">
        <v>-4</v>
      </c>
    </row>
    <row r="46" ht="15.75" spans="1:4">
      <c r="A46" s="16" t="s">
        <v>48</v>
      </c>
      <c r="B46" s="16">
        <f t="shared" si="3"/>
        <v>1012</v>
      </c>
      <c r="C46" s="17">
        <v>994</v>
      </c>
      <c r="D46" s="18">
        <v>18</v>
      </c>
    </row>
    <row r="47" ht="15.75" spans="1:4">
      <c r="A47" s="16" t="s">
        <v>49</v>
      </c>
      <c r="B47" s="16">
        <f t="shared" si="3"/>
        <v>2653</v>
      </c>
      <c r="C47" s="17">
        <v>2658</v>
      </c>
      <c r="D47" s="18">
        <v>-5</v>
      </c>
    </row>
    <row r="48" ht="15.75" spans="1:4">
      <c r="A48" s="16" t="s">
        <v>50</v>
      </c>
      <c r="B48" s="16">
        <f t="shared" si="3"/>
        <v>424</v>
      </c>
      <c r="C48" s="17">
        <v>437</v>
      </c>
      <c r="D48" s="18">
        <v>-13</v>
      </c>
    </row>
    <row r="49" ht="15.75" spans="1:4">
      <c r="A49" s="14" t="s">
        <v>51</v>
      </c>
      <c r="B49" s="19">
        <f>SUM(B50:B65)</f>
        <v>7112</v>
      </c>
      <c r="C49" s="19">
        <f>SUM(C50:C65)</f>
        <v>6478</v>
      </c>
      <c r="D49" s="19">
        <f>SUM(D50:D65)</f>
        <v>634</v>
      </c>
    </row>
    <row r="50" ht="15.75" spans="1:4">
      <c r="A50" s="16" t="s">
        <v>52</v>
      </c>
      <c r="B50" s="16">
        <f t="shared" ref="B50:B65" si="4">C50+D50</f>
        <v>307</v>
      </c>
      <c r="C50" s="17">
        <v>198</v>
      </c>
      <c r="D50" s="18">
        <v>109</v>
      </c>
    </row>
    <row r="51" ht="15.75" spans="1:4">
      <c r="A51" s="16" t="s">
        <v>53</v>
      </c>
      <c r="B51" s="16">
        <f t="shared" si="4"/>
        <v>391</v>
      </c>
      <c r="C51" s="17">
        <v>290</v>
      </c>
      <c r="D51" s="18">
        <v>101</v>
      </c>
    </row>
    <row r="52" ht="15.75" spans="1:4">
      <c r="A52" s="16" t="s">
        <v>54</v>
      </c>
      <c r="B52" s="16">
        <f t="shared" si="4"/>
        <v>911</v>
      </c>
      <c r="C52" s="17">
        <v>784</v>
      </c>
      <c r="D52" s="18">
        <v>127</v>
      </c>
    </row>
    <row r="53" ht="15.75" spans="1:4">
      <c r="A53" s="16" t="s">
        <v>55</v>
      </c>
      <c r="B53" s="16">
        <f t="shared" si="4"/>
        <v>1209</v>
      </c>
      <c r="C53" s="17">
        <v>1103</v>
      </c>
      <c r="D53" s="18">
        <v>106</v>
      </c>
    </row>
    <row r="54" ht="15.75" spans="1:4">
      <c r="A54" s="16" t="s">
        <v>56</v>
      </c>
      <c r="B54" s="16">
        <f t="shared" si="4"/>
        <v>352</v>
      </c>
      <c r="C54" s="17">
        <v>359</v>
      </c>
      <c r="D54" s="18">
        <v>-7</v>
      </c>
    </row>
    <row r="55" ht="15.75" spans="1:4">
      <c r="A55" s="16" t="s">
        <v>57</v>
      </c>
      <c r="B55" s="16">
        <f t="shared" si="4"/>
        <v>657</v>
      </c>
      <c r="C55" s="17">
        <v>677</v>
      </c>
      <c r="D55" s="18">
        <v>-20</v>
      </c>
    </row>
    <row r="56" ht="15.75" spans="1:4">
      <c r="A56" s="16" t="s">
        <v>58</v>
      </c>
      <c r="B56" s="16">
        <f t="shared" si="4"/>
        <v>377</v>
      </c>
      <c r="C56" s="17">
        <v>343</v>
      </c>
      <c r="D56" s="18">
        <v>34</v>
      </c>
    </row>
    <row r="57" ht="15.75" spans="1:4">
      <c r="A57" s="16" t="s">
        <v>59</v>
      </c>
      <c r="B57" s="16">
        <f t="shared" si="4"/>
        <v>372</v>
      </c>
      <c r="C57" s="17">
        <v>348</v>
      </c>
      <c r="D57" s="18">
        <v>24</v>
      </c>
    </row>
    <row r="58" ht="15.75" spans="1:4">
      <c r="A58" s="16" t="s">
        <v>60</v>
      </c>
      <c r="B58" s="16">
        <f t="shared" si="4"/>
        <v>501</v>
      </c>
      <c r="C58" s="17">
        <v>455</v>
      </c>
      <c r="D58" s="18">
        <v>46</v>
      </c>
    </row>
    <row r="59" ht="15.75" spans="1:4">
      <c r="A59" s="16" t="s">
        <v>61</v>
      </c>
      <c r="B59" s="16">
        <f t="shared" si="4"/>
        <v>536</v>
      </c>
      <c r="C59" s="17">
        <v>445</v>
      </c>
      <c r="D59" s="18">
        <v>91</v>
      </c>
    </row>
    <row r="60" ht="15.75" spans="1:4">
      <c r="A60" s="16" t="s">
        <v>62</v>
      </c>
      <c r="B60" s="16">
        <f t="shared" si="4"/>
        <v>364</v>
      </c>
      <c r="C60" s="17">
        <v>354</v>
      </c>
      <c r="D60" s="18">
        <v>10</v>
      </c>
    </row>
    <row r="61" ht="15.75" spans="1:4">
      <c r="A61" s="16" t="s">
        <v>63</v>
      </c>
      <c r="B61" s="16">
        <f t="shared" si="4"/>
        <v>394</v>
      </c>
      <c r="C61" s="17">
        <v>373</v>
      </c>
      <c r="D61" s="18">
        <v>21</v>
      </c>
    </row>
    <row r="62" ht="15.75" spans="1:4">
      <c r="A62" s="16" t="s">
        <v>64</v>
      </c>
      <c r="B62" s="16">
        <f t="shared" si="4"/>
        <v>163</v>
      </c>
      <c r="C62" s="17">
        <v>177</v>
      </c>
      <c r="D62" s="18">
        <v>-14</v>
      </c>
    </row>
    <row r="63" ht="15.75" spans="1:4">
      <c r="A63" s="16" t="s">
        <v>65</v>
      </c>
      <c r="B63" s="16">
        <f t="shared" si="4"/>
        <v>110</v>
      </c>
      <c r="C63" s="17">
        <v>102</v>
      </c>
      <c r="D63" s="18">
        <v>8</v>
      </c>
    </row>
    <row r="64" ht="15.75" spans="1:4">
      <c r="A64" s="16" t="s">
        <v>66</v>
      </c>
      <c r="B64" s="16">
        <f t="shared" si="4"/>
        <v>131</v>
      </c>
      <c r="C64" s="17">
        <v>147</v>
      </c>
      <c r="D64" s="18">
        <v>-16</v>
      </c>
    </row>
    <row r="65" ht="15.75" spans="1:4">
      <c r="A65" s="16" t="s">
        <v>67</v>
      </c>
      <c r="B65" s="16">
        <f t="shared" si="4"/>
        <v>337</v>
      </c>
      <c r="C65" s="17">
        <v>323</v>
      </c>
      <c r="D65" s="18">
        <v>14</v>
      </c>
    </row>
    <row r="66" ht="15.75" spans="1:4">
      <c r="A66" s="14" t="s">
        <v>68</v>
      </c>
      <c r="B66" s="19">
        <f>SUM(B67:B76)</f>
        <v>4067</v>
      </c>
      <c r="C66" s="19">
        <f>SUM(C67:C76)</f>
        <v>4118</v>
      </c>
      <c r="D66" s="19">
        <f>SUM(D67:D76)</f>
        <v>-51</v>
      </c>
    </row>
    <row r="67" ht="15.75" spans="1:4">
      <c r="A67" s="16" t="s">
        <v>69</v>
      </c>
      <c r="B67" s="16">
        <f t="shared" ref="B67:B76" si="5">C67+D67</f>
        <v>351</v>
      </c>
      <c r="C67" s="17">
        <v>366</v>
      </c>
      <c r="D67" s="18">
        <v>-15</v>
      </c>
    </row>
    <row r="68" ht="15.75" spans="1:4">
      <c r="A68" s="16" t="s">
        <v>70</v>
      </c>
      <c r="B68" s="16">
        <f t="shared" si="5"/>
        <v>243</v>
      </c>
      <c r="C68" s="17">
        <v>246</v>
      </c>
      <c r="D68" s="18">
        <v>-3</v>
      </c>
    </row>
    <row r="69" ht="15.75" spans="1:4">
      <c r="A69" s="16" t="s">
        <v>71</v>
      </c>
      <c r="B69" s="16">
        <f t="shared" si="5"/>
        <v>371</v>
      </c>
      <c r="C69" s="17">
        <v>390</v>
      </c>
      <c r="D69" s="18">
        <v>-19</v>
      </c>
    </row>
    <row r="70" ht="15.75" spans="1:4">
      <c r="A70" s="16" t="s">
        <v>72</v>
      </c>
      <c r="B70" s="16">
        <f t="shared" si="5"/>
        <v>259</v>
      </c>
      <c r="C70" s="17">
        <v>264</v>
      </c>
      <c r="D70" s="18">
        <v>-5</v>
      </c>
    </row>
    <row r="71" ht="15.75" spans="1:4">
      <c r="A71" s="16" t="s">
        <v>73</v>
      </c>
      <c r="B71" s="16">
        <f t="shared" si="5"/>
        <v>506</v>
      </c>
      <c r="C71" s="17">
        <v>505</v>
      </c>
      <c r="D71" s="18">
        <v>1</v>
      </c>
    </row>
    <row r="72" ht="15.75" spans="1:4">
      <c r="A72" s="16" t="s">
        <v>74</v>
      </c>
      <c r="B72" s="16">
        <f t="shared" si="5"/>
        <v>578</v>
      </c>
      <c r="C72" s="17">
        <v>577</v>
      </c>
      <c r="D72" s="18">
        <v>1</v>
      </c>
    </row>
    <row r="73" ht="15.75" spans="1:4">
      <c r="A73" s="16" t="s">
        <v>75</v>
      </c>
      <c r="B73" s="16">
        <f t="shared" si="5"/>
        <v>340</v>
      </c>
      <c r="C73" s="17">
        <v>324</v>
      </c>
      <c r="D73" s="18">
        <v>16</v>
      </c>
    </row>
    <row r="74" ht="15.75" spans="1:4">
      <c r="A74" s="16" t="s">
        <v>76</v>
      </c>
      <c r="B74" s="16">
        <f t="shared" si="5"/>
        <v>319</v>
      </c>
      <c r="C74" s="17">
        <v>317</v>
      </c>
      <c r="D74" s="18">
        <v>2</v>
      </c>
    </row>
    <row r="75" ht="15.75" spans="1:4">
      <c r="A75" s="16" t="s">
        <v>77</v>
      </c>
      <c r="B75" s="16">
        <f t="shared" si="5"/>
        <v>634</v>
      </c>
      <c r="C75" s="17">
        <v>668</v>
      </c>
      <c r="D75" s="18">
        <v>-34</v>
      </c>
    </row>
    <row r="76" ht="15.75" spans="1:4">
      <c r="A76" s="16" t="s">
        <v>78</v>
      </c>
      <c r="B76" s="16">
        <f t="shared" si="5"/>
        <v>466</v>
      </c>
      <c r="C76" s="17">
        <v>461</v>
      </c>
      <c r="D76" s="18">
        <v>5</v>
      </c>
    </row>
    <row r="77" ht="15.75" spans="1:4">
      <c r="A77" s="14" t="s">
        <v>79</v>
      </c>
      <c r="B77" s="19">
        <f>SUM(B78:B84)</f>
        <v>5917</v>
      </c>
      <c r="C77" s="19">
        <f>SUM(C78:C84)</f>
        <v>5677</v>
      </c>
      <c r="D77" s="19">
        <f>SUM(D78:D84)</f>
        <v>240</v>
      </c>
    </row>
    <row r="78" ht="15.75" spans="1:4">
      <c r="A78" s="16" t="s">
        <v>80</v>
      </c>
      <c r="B78" s="16">
        <f t="shared" ref="B78:B84" si="6">C78+D78</f>
        <v>668</v>
      </c>
      <c r="C78" s="17">
        <v>661</v>
      </c>
      <c r="D78" s="18">
        <v>7</v>
      </c>
    </row>
    <row r="79" ht="15.75" spans="1:4">
      <c r="A79" s="16" t="s">
        <v>81</v>
      </c>
      <c r="B79" s="16">
        <f t="shared" si="6"/>
        <v>1279</v>
      </c>
      <c r="C79" s="17">
        <v>1267</v>
      </c>
      <c r="D79" s="18">
        <v>12</v>
      </c>
    </row>
    <row r="80" ht="15.75" spans="1:4">
      <c r="A80" s="16" t="s">
        <v>82</v>
      </c>
      <c r="B80" s="16">
        <f t="shared" si="6"/>
        <v>1008</v>
      </c>
      <c r="C80" s="17">
        <v>909</v>
      </c>
      <c r="D80" s="18">
        <v>99</v>
      </c>
    </row>
    <row r="81" ht="15.75" spans="1:4">
      <c r="A81" s="16" t="s">
        <v>83</v>
      </c>
      <c r="B81" s="16">
        <f t="shared" si="6"/>
        <v>1037</v>
      </c>
      <c r="C81" s="17">
        <v>953</v>
      </c>
      <c r="D81" s="18">
        <v>84</v>
      </c>
    </row>
    <row r="82" ht="15.75" spans="1:4">
      <c r="A82" s="16" t="s">
        <v>84</v>
      </c>
      <c r="B82" s="16">
        <f t="shared" si="6"/>
        <v>787</v>
      </c>
      <c r="C82" s="17">
        <v>782</v>
      </c>
      <c r="D82" s="18">
        <v>5</v>
      </c>
    </row>
    <row r="83" ht="15.75" spans="1:4">
      <c r="A83" s="16" t="s">
        <v>85</v>
      </c>
      <c r="B83" s="16">
        <f t="shared" si="6"/>
        <v>545</v>
      </c>
      <c r="C83" s="17">
        <v>518</v>
      </c>
      <c r="D83" s="18">
        <v>27</v>
      </c>
    </row>
    <row r="84" ht="15.75" spans="1:4">
      <c r="A84" s="16" t="s">
        <v>86</v>
      </c>
      <c r="B84" s="16">
        <f t="shared" si="6"/>
        <v>593</v>
      </c>
      <c r="C84" s="17">
        <v>587</v>
      </c>
      <c r="D84" s="18">
        <v>6</v>
      </c>
    </row>
    <row r="85" ht="15.75" spans="1:4">
      <c r="A85" s="14" t="s">
        <v>87</v>
      </c>
      <c r="B85" s="19">
        <f>SUM(B86:B94)</f>
        <v>4217</v>
      </c>
      <c r="C85" s="19">
        <f>SUM(C86:C94)</f>
        <v>4343</v>
      </c>
      <c r="D85" s="19">
        <f>SUM(D86:D94)</f>
        <v>-126</v>
      </c>
    </row>
    <row r="86" ht="15.75" spans="1:4">
      <c r="A86" s="16" t="s">
        <v>88</v>
      </c>
      <c r="B86" s="16">
        <f>C86+D86</f>
        <v>413</v>
      </c>
      <c r="C86" s="17">
        <v>410</v>
      </c>
      <c r="D86" s="18">
        <v>3</v>
      </c>
    </row>
    <row r="87" ht="15.75" spans="1:4">
      <c r="A87" s="16" t="s">
        <v>89</v>
      </c>
      <c r="B87" s="16">
        <f t="shared" ref="B87:B95" si="7">C87+D87</f>
        <v>651</v>
      </c>
      <c r="C87" s="17">
        <v>739</v>
      </c>
      <c r="D87" s="18">
        <v>-88</v>
      </c>
    </row>
    <row r="88" ht="15.75" spans="1:4">
      <c r="A88" s="16" t="s">
        <v>90</v>
      </c>
      <c r="B88" s="16">
        <f t="shared" si="7"/>
        <v>536</v>
      </c>
      <c r="C88" s="17">
        <v>516</v>
      </c>
      <c r="D88" s="18">
        <v>20</v>
      </c>
    </row>
    <row r="89" ht="15.75" spans="1:4">
      <c r="A89" s="16" t="s">
        <v>91</v>
      </c>
      <c r="B89" s="16">
        <f t="shared" si="7"/>
        <v>277</v>
      </c>
      <c r="C89" s="17">
        <v>282</v>
      </c>
      <c r="D89" s="18">
        <v>-5</v>
      </c>
    </row>
    <row r="90" ht="15.75" spans="1:4">
      <c r="A90" s="16" t="s">
        <v>92</v>
      </c>
      <c r="B90" s="16">
        <f t="shared" si="7"/>
        <v>517</v>
      </c>
      <c r="C90" s="17">
        <v>513</v>
      </c>
      <c r="D90" s="18">
        <v>4</v>
      </c>
    </row>
    <row r="91" ht="15.75" spans="1:4">
      <c r="A91" s="16" t="s">
        <v>93</v>
      </c>
      <c r="B91" s="16">
        <f t="shared" si="7"/>
        <v>196</v>
      </c>
      <c r="C91" s="17">
        <v>192</v>
      </c>
      <c r="D91" s="18">
        <v>4</v>
      </c>
    </row>
    <row r="92" ht="15.75" spans="1:4">
      <c r="A92" s="16" t="s">
        <v>94</v>
      </c>
      <c r="B92" s="16">
        <f t="shared" si="7"/>
        <v>209</v>
      </c>
      <c r="C92" s="17">
        <v>204</v>
      </c>
      <c r="D92" s="18">
        <v>5</v>
      </c>
    </row>
    <row r="93" ht="15.75" spans="1:4">
      <c r="A93" s="16" t="s">
        <v>95</v>
      </c>
      <c r="B93" s="16">
        <f t="shared" si="7"/>
        <v>713</v>
      </c>
      <c r="C93" s="17">
        <v>729</v>
      </c>
      <c r="D93" s="18">
        <v>-16</v>
      </c>
    </row>
    <row r="94" ht="15.75" spans="1:4">
      <c r="A94" s="16" t="s">
        <v>96</v>
      </c>
      <c r="B94" s="16">
        <f t="shared" si="7"/>
        <v>705</v>
      </c>
      <c r="C94" s="17">
        <v>758</v>
      </c>
      <c r="D94" s="18">
        <v>-53</v>
      </c>
    </row>
    <row r="95" ht="15.75" spans="1:4">
      <c r="A95" s="14" t="s">
        <v>97</v>
      </c>
      <c r="B95" s="14">
        <f t="shared" si="7"/>
        <v>406</v>
      </c>
      <c r="C95" s="15">
        <v>432</v>
      </c>
      <c r="D95" s="20">
        <v>-26</v>
      </c>
    </row>
  </sheetData>
  <mergeCells count="2">
    <mergeCell ref="A2:D2"/>
    <mergeCell ref="A3:D3"/>
  </mergeCells>
  <pageMargins left="0.751388888888889" right="0.751388888888889" top="0.747916666666667" bottom="1" header="0.5" footer="0.5"/>
  <pageSetup paperSize="9" firstPageNumber="5" orientation="portrait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陈锋</cp:lastModifiedBy>
  <dcterms:created xsi:type="dcterms:W3CDTF">2021-04-18T03:03:00Z</dcterms:created>
  <dcterms:modified xsi:type="dcterms:W3CDTF">2024-06-19T15:05:30Z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49A6ABFD3CEB4133AA63DF78CF18BA03</vt:lpwstr>
  </property>
</Properties>
</file>