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9" r:id="rId1"/>
    <sheet name="附件2" sheetId="10" r:id="rId2"/>
  </sheets>
  <definedNames>
    <definedName name="_xlnm.Print_Titles" localSheetId="0">附件1!$3:$5</definedName>
  </definedNames>
  <calcPr calcId="144525" concurrentCalc="0"/>
</workbook>
</file>

<file path=xl/sharedStrings.xml><?xml version="1.0" encoding="utf-8"?>
<sst xmlns="http://schemas.openxmlformats.org/spreadsheetml/2006/main" count="167" uniqueCount="147">
  <si>
    <t>附件1</t>
  </si>
  <si>
    <t>2024年基础教育质量提升专项资金安排表</t>
  </si>
  <si>
    <t>单位：万元</t>
  </si>
  <si>
    <t>单位名称</t>
  </si>
  <si>
    <t>合计</t>
  </si>
  <si>
    <t>闽财教指〔2023〕95号提前下达</t>
  </si>
  <si>
    <t>本次下达</t>
  </si>
  <si>
    <t>国家级实验(示范)区建设奖补</t>
  </si>
  <si>
    <t>普通高中内涵提升奖补</t>
  </si>
  <si>
    <t>特殊教育改革发展奖补</t>
  </si>
  <si>
    <t>科学教育实验区和实验校建设补助、承担厅委托项目、课题研究补助</t>
  </si>
  <si>
    <t>学前教育巡回支教点补助</t>
  </si>
  <si>
    <t xml:space="preserve">民族教育补助
</t>
  </si>
  <si>
    <t>备注</t>
  </si>
  <si>
    <t>福州市</t>
  </si>
  <si>
    <t>市本级</t>
  </si>
  <si>
    <t>第6列包含福州二中、福州四中普通高中课改项目奖补各20万元；
第8列按照每个实验区10万元、每所实验校5万元标准，支持鼓楼区教育局开展首批全国中小学科学教育实验区建设，支持福建省福州第三中学，福建省福州高级中学，闽江师范高等专科学校附属实验小学，福州市台江第六中心小学和福州市麦顶小学开展首批全国中小学科学教育实验校建设35万元。</t>
  </si>
  <si>
    <t>连江县</t>
  </si>
  <si>
    <t>第6列包含连江一中普通高中课改项目奖补10万元。</t>
  </si>
  <si>
    <t>罗源县</t>
  </si>
  <si>
    <t>第10列包含福州民族小学、福州民族中学民族教育补助各20万元。</t>
  </si>
  <si>
    <t>福清市</t>
  </si>
  <si>
    <t>第10列包含福清华侨中学民族教育补助30万元。</t>
  </si>
  <si>
    <t>长乐区</t>
  </si>
  <si>
    <t>第10列包含长乐华侨中学民族教育补助30万元。</t>
  </si>
  <si>
    <t>高新区</t>
  </si>
  <si>
    <t>第5列包含国家级完善普惠性学前教育保障机制实验区建设奖补30万元。</t>
  </si>
  <si>
    <t>莆田市</t>
  </si>
  <si>
    <t>第6列包含莆田二中2023年网球特色体育项目展示活动奖补20万元；
第8列按照每所实验校5万元标准，支持莆田第二中学，莆田第一中学，莆田市第二实验小学和莆田华侨中学开展首批全国中小学科学教育实验校建设20万元；
第10列包含莆田第一中学民族教育补助30万元。</t>
  </si>
  <si>
    <t>涵江区</t>
  </si>
  <si>
    <t>第6列包含莆田华侨中学普通高中课改项目奖补10万元。</t>
  </si>
  <si>
    <t>仙游县</t>
  </si>
  <si>
    <t>第10列包含仙游县枫亭沧溪民族小学民族教育补助20万元。</t>
  </si>
  <si>
    <t>三明市</t>
  </si>
  <si>
    <t>第5列包含三明市普通高中新课程新教材实施国家级示范区、基础教育综合改革实验区建设奖补100万元;
第7列包含三明市特殊教育学校改善办学条件和融合教育改革实验等奖补30万元；
第8列按照每所实验校5万元标准，支持明溪县实验小学和尤溪县实验小学开展首批全国中小学科学教育实验校建设10万元；
第10列包含三明市列东中学民族教育补助30万元。</t>
  </si>
  <si>
    <t>清流县</t>
  </si>
  <si>
    <t>宁化县</t>
  </si>
  <si>
    <t>第10列包含宁化县民族学校民族教育补助20万元。</t>
  </si>
  <si>
    <t>大田县</t>
  </si>
  <si>
    <t>第6列包含大田一中普通高中课改项目奖补10万元。</t>
  </si>
  <si>
    <t>泰宁县</t>
  </si>
  <si>
    <t>建宁县</t>
  </si>
  <si>
    <t>永安市</t>
  </si>
  <si>
    <t>第10列包含永安市民族中心小学、民族中学民族教育补助各20万元。</t>
  </si>
  <si>
    <t>泉州市</t>
  </si>
  <si>
    <t>第8列包含泉州市教育局用于全省重点工作推进培训研讨10万元；泉州幼儿师范高等专科学校承担厅委托课题研究30万元；按照每个实验区10万元、每所实验校5万元标准，支持石狮市教育局开展首批全国中小学科学教育实验区建设，支持福建省泉州第五中学，泉州市实验小学，泉州市晋光小学，福建省泉州市第七中学和福建省晋江市养正中学开展首批全国中小学科学教育实验校建设35万元；</t>
  </si>
  <si>
    <t>南安市</t>
  </si>
  <si>
    <t>第6列包含南安国光中学普通高中课改项目奖补20万元；
第7列包含南安市特殊教育改革发展奖补23万元。</t>
  </si>
  <si>
    <t>晋江市</t>
  </si>
  <si>
    <t>第4列包含晋江市特殊教育学校改善办学条件和融合教育改革实验等奖补23万元；
第10列包含晋江市陈埭民族中学民族教育补助20万元。</t>
  </si>
  <si>
    <t>德化县</t>
  </si>
  <si>
    <t>第5列包含国家级义务教育教学改革实验区奖补30万元。</t>
  </si>
  <si>
    <t>泉州台商投资区</t>
  </si>
  <si>
    <t>第10列包含泉州台商投资区民族实验小学、泉州惠南中学百崎校区（原泉州台商投资区百奇民族中学）民族教育补助各20万元。</t>
  </si>
  <si>
    <t>漳州市</t>
  </si>
  <si>
    <t>第6列包含漳州一中普通高中课改项目奖补20万元；
第8列按照每所实验校5万元标准，支持福建省漳州第一中学，福建省漳州市实验小学和漳州市实验小学高新区分校开展首批全国中小学科学教育实验校建设15万元；
第10列包含漳州第一中学、第三中学民族教育补助各30万元。</t>
  </si>
  <si>
    <t>漳浦县</t>
  </si>
  <si>
    <t>第6列包含漳浦一中普通高中课改项目奖补20万元；
第10列包含漳浦民族华侨中学民族教育补助20万元。</t>
  </si>
  <si>
    <t>龙海区</t>
  </si>
  <si>
    <t>第10列包含漳州市龙海区民族中学民族教育补助20万元。</t>
  </si>
  <si>
    <t>南平市</t>
  </si>
  <si>
    <t>第8列按照每所实验校5万元标准，支持南平实验小学，南平师范学校附属小学，南平市建阳区童游中心小学和福建省武夷山第一中学开展首批全国中小学科学教育实验校建设20万元。</t>
  </si>
  <si>
    <t>顺昌县</t>
  </si>
  <si>
    <t>浦城县</t>
  </si>
  <si>
    <t>光泽县</t>
  </si>
  <si>
    <t>松溪县</t>
  </si>
  <si>
    <t>政和县</t>
  </si>
  <si>
    <t>邵武市</t>
  </si>
  <si>
    <t>第5列包含国家级幼儿园保育教育质量提升实验区建设奖补30万元。</t>
  </si>
  <si>
    <t>武夷山市</t>
  </si>
  <si>
    <t>第6列包含武夷山一中普通高中课改项目奖补20万元。</t>
  </si>
  <si>
    <t>建阳区</t>
  </si>
  <si>
    <t>第10列包含南平市建阳区漳墩民族中学民族教育补助20万元。</t>
  </si>
  <si>
    <t>龙岩市</t>
  </si>
  <si>
    <t>第5列包含国家级基础教育综合改革实验区奖补50万元；
第8列按照每所实验校5万元标准，支持龙岩市教育科学研究院附属小学和武平县实验小学开展首批全国中小学科学教育实验校建设10万元；委托举办中小学科学教育系列活动启动仪式10万元；
第10列包含龙岩第一中学民族教育补助30万元。</t>
  </si>
  <si>
    <t>长汀县</t>
  </si>
  <si>
    <t>永定区</t>
  </si>
  <si>
    <t>第6列包含永定一中普通高中课改项目奖补20万元。</t>
  </si>
  <si>
    <t>上杭县</t>
  </si>
  <si>
    <t>第10列包含上杭县官庄乡民族帮扶资金200万元，上杭县庐丰民族中学、官庄中心小学民族教育补助各20万元。</t>
  </si>
  <si>
    <t>连城县</t>
  </si>
  <si>
    <t>武平县</t>
  </si>
  <si>
    <t>宁德市</t>
  </si>
  <si>
    <t>第6列包含宁德一中普通高中课改项目奖补20万元；
第8列按照每个实验区10万元、每所实验校5万元标准，支持福安市教育局开展首批全国中小学科学教育实验区建设，支持宁德市高级中学和宁德师范学院附属小学开展首批全国中小学科学教育实验校建设20万元；
第10列包含宁德市民族中学民族教育补助30万元。</t>
  </si>
  <si>
    <t>蕉城区</t>
  </si>
  <si>
    <t>第10列包含蕉城区民族实验小学民族教育补助20万元。</t>
  </si>
  <si>
    <t>古田县</t>
  </si>
  <si>
    <t>霞浦县</t>
  </si>
  <si>
    <t>第10列包含霞浦县民族中学民族教育补助20万元。</t>
  </si>
  <si>
    <t>柘荣县</t>
  </si>
  <si>
    <t>寿宁县</t>
  </si>
  <si>
    <t>福安市</t>
  </si>
  <si>
    <t>第10列包含福安市坂中中心小学民族教育补助20万元。</t>
  </si>
  <si>
    <t>福鼎市</t>
  </si>
  <si>
    <t>第6列包含福鼎一中普通高中课改项目奖补20万元；
 第10列包含福鼎市民族中学民族教育补助20万元。</t>
  </si>
  <si>
    <t>平潭综合实验区</t>
  </si>
  <si>
    <t>第6列包含平潭一中普通高中课改项目和2023年击剑特色体育项目展示活动奖补40万元；
第8列按照每所实验校5万元标准，支持平潭第一中学和平潭第二实验小学开展首批全国中小学科学教育实验校建设10万元。</t>
  </si>
  <si>
    <t>附件2</t>
  </si>
  <si>
    <r>
      <rPr>
        <sz val="18"/>
        <rFont val="方正小标宋简体"/>
        <charset val="134"/>
      </rPr>
      <t>专项资金绩效目标表</t>
    </r>
    <r>
      <rPr>
        <sz val="16"/>
        <rFont val="方正小标宋简体"/>
        <charset val="134"/>
      </rPr>
      <t xml:space="preserve">
</t>
    </r>
    <r>
      <rPr>
        <sz val="12"/>
        <rFont val="宋体"/>
        <charset val="134"/>
        <scheme val="minor"/>
      </rPr>
      <t>（ 2024年度）</t>
    </r>
  </si>
  <si>
    <t>项目名称</t>
  </si>
  <si>
    <t>基础教育质量提升</t>
  </si>
  <si>
    <t>主管部门（单位）名称及部门预算编码</t>
  </si>
  <si>
    <t>基础教育处</t>
  </si>
  <si>
    <t>补助区域</t>
  </si>
  <si>
    <t>有关设区市</t>
  </si>
  <si>
    <t>资金情况
（万元）</t>
  </si>
  <si>
    <t xml:space="preserve"> 资金总额</t>
  </si>
  <si>
    <t>其中：财政拨款</t>
  </si>
  <si>
    <t xml:space="preserve">     其他资金</t>
  </si>
  <si>
    <t>总体目标</t>
  </si>
  <si>
    <t xml:space="preserve">    通过支持实验区开展改革交流活动，总结凝练实验成果，发挥实验区的带头与引领作用；提升高中内涵建设；支持内地班学校发展；支持学前教育巡回支教工作，满足偏远农村适龄幼儿学前教育需求；提高基础教育质量。</t>
  </si>
  <si>
    <t>绩
效
指
标</t>
  </si>
  <si>
    <t>一级
指标</t>
  </si>
  <si>
    <t>二级指标</t>
  </si>
  <si>
    <t>三级指标</t>
  </si>
  <si>
    <t>指标解释</t>
  </si>
  <si>
    <t>区域目标值</t>
  </si>
  <si>
    <t>成本指标</t>
  </si>
  <si>
    <t>经济成本指标</t>
  </si>
  <si>
    <t>专项资金投入成本控制率</t>
  </si>
  <si>
    <t>≤100%</t>
  </si>
  <si>
    <t>补助16个巡回支教点招募的志愿者工作生活补贴</t>
  </si>
  <si>
    <t>省级按每人每年补助2万元标准对巡回支教点招募的志愿者在岗期间的工作生活以及参加社会保险等补贴</t>
  </si>
  <si>
    <t>每人每年2万元</t>
  </si>
  <si>
    <t>对试点县区新增的巡回支教点给予每个点3万元的设施设备补助</t>
  </si>
  <si>
    <t>每个点3万元</t>
  </si>
  <si>
    <t>产出指标</t>
  </si>
  <si>
    <t>数量指标</t>
  </si>
  <si>
    <t>支持民族中小学数量</t>
  </si>
  <si>
    <t>国家级实验（示范）区建设奖补数量</t>
  </si>
  <si>
    <t>普通高中特色体育项目展示活动奖补数量</t>
  </si>
  <si>
    <t>巡回支教试点县招募的志愿者数量</t>
  </si>
  <si>
    <t>质量指标</t>
  </si>
  <si>
    <t>新增的巡回支教点补助覆盖率</t>
  </si>
  <si>
    <t>铸牢中华民族共同体意识教育先行校补助范围</t>
  </si>
  <si>
    <t>时效指标</t>
  </si>
  <si>
    <t>科学教育实验校建设补助资金补助年底到校率</t>
  </si>
  <si>
    <t>效益  指标</t>
  </si>
  <si>
    <t>社会效益
指标</t>
  </si>
  <si>
    <t>义务教育九年巩固率</t>
  </si>
  <si>
    <t>≥99%</t>
  </si>
  <si>
    <t>满足偏远农村适龄幼儿学前教育需求</t>
  </si>
  <si>
    <t>偏远农村适龄幼儿有学可上</t>
  </si>
  <si>
    <t>满意度指标</t>
  </si>
  <si>
    <t>服务对象
满意度指标</t>
  </si>
  <si>
    <t>项目学校满意度</t>
  </si>
  <si>
    <t>≥90%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</si>
</sst>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1">
    <font>
      <sz val="11"/>
      <color theme="1"/>
      <name val="宋体"/>
      <charset val="134"/>
      <scheme val="minor"/>
    </font>
    <font>
      <sz val="12"/>
      <name val="宋体"/>
      <charset val="134"/>
    </font>
    <font>
      <sz val="14"/>
      <name val="CESI黑体-GB13000"/>
      <charset val="134"/>
    </font>
    <font>
      <sz val="12"/>
      <name val="黑体"/>
      <charset val="134"/>
    </font>
    <font>
      <sz val="18"/>
      <name val="方正小标宋简体"/>
      <charset val="134"/>
    </font>
    <font>
      <sz val="16"/>
      <name val="方正小标宋简体"/>
      <charset val="134"/>
    </font>
    <font>
      <sz val="11"/>
      <name val="宋体"/>
      <charset val="134"/>
    </font>
    <font>
      <sz val="11"/>
      <name val="仿宋"/>
      <charset val="134"/>
    </font>
    <font>
      <b/>
      <sz val="11"/>
      <color theme="1"/>
      <name val="宋体"/>
      <charset val="134"/>
      <scheme val="minor"/>
    </font>
    <font>
      <sz val="11"/>
      <name val="宋体"/>
      <charset val="134"/>
      <scheme val="minor"/>
    </font>
    <font>
      <sz val="14"/>
      <color theme="1"/>
      <name val="黑体"/>
      <charset val="134"/>
    </font>
    <font>
      <sz val="18"/>
      <color theme="1"/>
      <name val="方正小标宋简体"/>
      <charset val="134"/>
    </font>
    <font>
      <b/>
      <sz val="18"/>
      <color theme="1"/>
      <name val="方正小标宋简体"/>
      <charset val="134"/>
    </font>
    <font>
      <sz val="18"/>
      <color theme="1"/>
      <name val="仿宋"/>
      <charset val="134"/>
    </font>
    <font>
      <b/>
      <sz val="18"/>
      <color theme="1"/>
      <name val="仿宋"/>
      <charset val="134"/>
    </font>
    <font>
      <sz val="11"/>
      <name val="方正黑体_GBK"/>
      <charset val="0"/>
    </font>
    <font>
      <sz val="11"/>
      <color rgb="FF000000"/>
      <name val="仿宋"/>
      <charset val="134"/>
    </font>
    <font>
      <b/>
      <sz val="11"/>
      <color rgb="FF000000"/>
      <name val="仿宋"/>
      <charset val="134"/>
    </font>
    <font>
      <sz val="12"/>
      <color rgb="FF000000"/>
      <name val="仿宋"/>
      <charset val="134"/>
    </font>
    <font>
      <b/>
      <sz val="10"/>
      <color rgb="FF000000"/>
      <name val="仿宋"/>
      <charset val="134"/>
    </font>
    <font>
      <sz val="10"/>
      <color rgb="FF000000"/>
      <name val="仿宋"/>
      <charset val="134"/>
    </font>
    <font>
      <sz val="10"/>
      <name val="仿宋"/>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6500"/>
      <name val="宋体"/>
      <charset val="134"/>
      <scheme val="minor"/>
    </font>
    <font>
      <sz val="11"/>
      <color indexed="8"/>
      <name val="宋体"/>
      <charset val="134"/>
    </font>
    <font>
      <sz val="12"/>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22"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9"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1" fillId="0" borderId="0">
      <alignment vertical="center"/>
    </xf>
    <xf numFmtId="0" fontId="32" fillId="0" borderId="11" applyNumberFormat="0" applyFill="0" applyAlignment="0" applyProtection="0">
      <alignment vertical="center"/>
    </xf>
    <xf numFmtId="0" fontId="24" fillId="9" borderId="0" applyNumberFormat="0" applyBorder="0" applyAlignment="0" applyProtection="0">
      <alignment vertical="center"/>
    </xf>
    <xf numFmtId="0" fontId="27" fillId="0" borderId="12" applyNumberFormat="0" applyFill="0" applyAlignment="0" applyProtection="0">
      <alignment vertical="center"/>
    </xf>
    <xf numFmtId="0" fontId="24" fillId="10" borderId="0" applyNumberFormat="0" applyBorder="0" applyAlignment="0" applyProtection="0">
      <alignment vertical="center"/>
    </xf>
    <xf numFmtId="0" fontId="33" fillId="11" borderId="13" applyNumberFormat="0" applyAlignment="0" applyProtection="0">
      <alignment vertical="center"/>
    </xf>
    <xf numFmtId="0" fontId="34" fillId="11" borderId="8" applyNumberFormat="0" applyAlignment="0" applyProtection="0">
      <alignment vertical="center"/>
    </xf>
    <xf numFmtId="0" fontId="35" fillId="12" borderId="14" applyNumberFormat="0" applyAlignment="0" applyProtection="0">
      <alignment vertical="center"/>
    </xf>
    <xf numFmtId="0" fontId="0"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5" applyNumberFormat="0" applyFill="0" applyAlignment="0" applyProtection="0">
      <alignment vertical="center"/>
    </xf>
    <xf numFmtId="0" fontId="8" fillId="0" borderId="16"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0" fillId="17" borderId="0" applyNumberFormat="0" applyBorder="0" applyAlignment="0" applyProtection="0">
      <alignment vertical="center"/>
    </xf>
    <xf numFmtId="0" fontId="2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4" fillId="27" borderId="0" applyNumberFormat="0" applyBorder="0" applyAlignment="0" applyProtection="0">
      <alignment vertical="center"/>
    </xf>
    <xf numFmtId="0" fontId="0"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xf numFmtId="0" fontId="1" fillId="0" borderId="0">
      <alignment vertical="center"/>
    </xf>
    <xf numFmtId="0" fontId="39" fillId="0" borderId="0">
      <alignment vertical="center"/>
    </xf>
  </cellStyleXfs>
  <cellXfs count="60">
    <xf numFmtId="0" fontId="0" fillId="0" borderId="0" xfId="0">
      <alignment vertical="center"/>
    </xf>
    <xf numFmtId="0" fontId="1" fillId="0" borderId="0" xfId="51" applyFont="1" applyFill="1" applyBorder="1" applyAlignment="1">
      <alignment vertical="center" wrapText="1"/>
    </xf>
    <xf numFmtId="0" fontId="1" fillId="0" borderId="0" xfId="51" applyFont="1" applyFill="1" applyBorder="1" applyAlignment="1">
      <alignment horizontal="left" vertical="center" wrapText="1"/>
    </xf>
    <xf numFmtId="0" fontId="2" fillId="0" borderId="0" xfId="51" applyFont="1" applyFill="1" applyBorder="1" applyAlignment="1">
      <alignment horizontal="left" vertical="top"/>
    </xf>
    <xf numFmtId="0" fontId="3" fillId="0" borderId="0" xfId="51" applyFont="1" applyFill="1" applyBorder="1" applyAlignment="1">
      <alignment vertical="center" wrapText="1"/>
    </xf>
    <xf numFmtId="0" fontId="3" fillId="0" borderId="0" xfId="51" applyFont="1" applyFill="1" applyBorder="1" applyAlignment="1">
      <alignment horizontal="left" vertical="center" wrapText="1"/>
    </xf>
    <xf numFmtId="0" fontId="4" fillId="0" borderId="0" xfId="51" applyFont="1" applyFill="1" applyBorder="1" applyAlignment="1">
      <alignment horizontal="center" vertical="top" wrapText="1"/>
    </xf>
    <xf numFmtId="0" fontId="5" fillId="0" borderId="0" xfId="51" applyFont="1" applyFill="1" applyBorder="1" applyAlignment="1">
      <alignment horizontal="center" vertical="top" wrapText="1"/>
    </xf>
    <xf numFmtId="0" fontId="5" fillId="0" borderId="0" xfId="51" applyFont="1" applyFill="1" applyBorder="1" applyAlignment="1">
      <alignment horizontal="left" vertical="top" wrapText="1"/>
    </xf>
    <xf numFmtId="0" fontId="6" fillId="0" borderId="1"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1" xfId="0" applyFont="1" applyBorder="1">
      <alignment vertical="center"/>
    </xf>
    <xf numFmtId="0" fontId="7" fillId="0" borderId="1" xfId="51"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2" xfId="51"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5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51" applyNumberFormat="1" applyFont="1" applyFill="1" applyBorder="1" applyAlignment="1" applyProtection="1">
      <alignment horizontal="center" vertical="center" wrapText="1"/>
    </xf>
    <xf numFmtId="0" fontId="7" fillId="0" borderId="6" xfId="51" applyFont="1" applyFill="1" applyBorder="1" applyAlignment="1">
      <alignment horizontal="center" vertical="center" wrapText="1"/>
    </xf>
    <xf numFmtId="0" fontId="7" fillId="0" borderId="1" xfId="51" applyFont="1" applyFill="1" applyBorder="1" applyAlignment="1">
      <alignment vertical="center" wrapText="1"/>
    </xf>
    <xf numFmtId="9" fontId="7" fillId="0" borderId="1" xfId="51" applyNumberFormat="1" applyFont="1" applyFill="1" applyBorder="1" applyAlignment="1">
      <alignment horizontal="center" vertical="center" wrapText="1"/>
    </xf>
    <xf numFmtId="9" fontId="7" fillId="0" borderId="3" xfId="51" applyNumberFormat="1" applyFont="1" applyFill="1" applyBorder="1" applyAlignment="1">
      <alignment horizontal="center" vertical="center" wrapText="1"/>
    </xf>
    <xf numFmtId="0" fontId="7" fillId="0" borderId="4" xfId="51" applyFont="1" applyFill="1" applyBorder="1" applyAlignment="1">
      <alignment horizontal="center" vertical="center" wrapText="1"/>
    </xf>
    <xf numFmtId="9"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7" xfId="0" applyFont="1" applyFill="1" applyBorder="1" applyAlignment="1">
      <alignment horizontal="center" vertical="center"/>
    </xf>
    <xf numFmtId="0" fontId="0" fillId="0" borderId="0" xfId="0" applyFont="1" applyAlignment="1">
      <alignment horizontal="justify" vertical="center"/>
    </xf>
    <xf numFmtId="0" fontId="7" fillId="0" borderId="7" xfId="51"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0" xfId="0" applyFont="1">
      <alignment vertical="center"/>
    </xf>
    <xf numFmtId="0" fontId="0" fillId="0" borderId="0" xfId="0"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7" fillId="0" borderId="0" xfId="0" applyFont="1" applyFill="1" applyAlignment="1">
      <alignment horizontal="right" vertical="center" wrapText="1"/>
    </xf>
    <xf numFmtId="0" fontId="7" fillId="0" borderId="0" xfId="0" applyFont="1" applyFill="1" applyBorder="1" applyAlignment="1">
      <alignment horizontal="righ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7" fillId="0" borderId="1" xfId="0" applyFont="1" applyFill="1" applyBorder="1" applyAlignment="1" applyProtection="1">
      <alignment horizontal="center" vertical="center"/>
    </xf>
    <xf numFmtId="0" fontId="20" fillId="0" borderId="1" xfId="0" applyFont="1" applyBorder="1" applyAlignment="1">
      <alignment horizontal="justify" vertical="center" wrapText="1"/>
    </xf>
    <xf numFmtId="176" fontId="21" fillId="0" borderId="1" xfId="0" applyNumberFormat="1" applyFont="1" applyFill="1" applyBorder="1" applyAlignment="1">
      <alignment horizontal="left" vertical="center" wrapText="1"/>
    </xf>
    <xf numFmtId="0" fontId="19" fillId="0" borderId="1" xfId="0" applyFont="1" applyBorder="1" applyAlignment="1">
      <alignment horizontal="justify"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特教、民教）基础教育专项经费补助项目附件"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2"/>
  <sheetViews>
    <sheetView tabSelected="1" workbookViewId="0">
      <pane ySplit="5" topLeftCell="A47" activePane="bottomLeft" state="frozen"/>
      <selection/>
      <selection pane="bottomLeft" activeCell="P44" sqref="P44"/>
    </sheetView>
  </sheetViews>
  <sheetFormatPr defaultColWidth="9" defaultRowHeight="13.5"/>
  <cols>
    <col min="1" max="1" width="14.625" style="37" customWidth="1"/>
    <col min="4" max="4" width="5.875" style="38" customWidth="1"/>
    <col min="5" max="7" width="9" customWidth="1"/>
    <col min="8" max="8" width="13.75" style="39" customWidth="1"/>
    <col min="9" max="9" width="7.75" style="39" customWidth="1"/>
    <col min="10" max="10" width="6.75" style="39" customWidth="1"/>
    <col min="11" max="11" width="46.7083333333333" customWidth="1"/>
    <col min="13" max="13" width="31.125" customWidth="1"/>
  </cols>
  <sheetData>
    <row r="1" ht="18.75" customHeight="1" spans="1:1">
      <c r="A1" s="40" t="s">
        <v>0</v>
      </c>
    </row>
    <row r="2" ht="24" spans="1:11">
      <c r="A2" s="41" t="s">
        <v>1</v>
      </c>
      <c r="B2" s="41"/>
      <c r="C2" s="41"/>
      <c r="D2" s="42"/>
      <c r="E2" s="41"/>
      <c r="F2" s="41"/>
      <c r="G2" s="41"/>
      <c r="H2" s="41"/>
      <c r="I2" s="41"/>
      <c r="J2" s="41"/>
      <c r="K2" s="41"/>
    </row>
    <row r="3" ht="22.5" spans="1:11">
      <c r="A3" s="43"/>
      <c r="B3" s="43"/>
      <c r="C3" s="43"/>
      <c r="D3" s="44"/>
      <c r="E3" s="43"/>
      <c r="F3" s="43"/>
      <c r="G3" s="43"/>
      <c r="H3" s="43"/>
      <c r="J3" s="51"/>
      <c r="K3" s="52" t="s">
        <v>2</v>
      </c>
    </row>
    <row r="4" ht="71.25" spans="1:11">
      <c r="A4" s="45" t="s">
        <v>3</v>
      </c>
      <c r="B4" s="45" t="s">
        <v>4</v>
      </c>
      <c r="C4" s="45" t="s">
        <v>5</v>
      </c>
      <c r="D4" s="45" t="s">
        <v>6</v>
      </c>
      <c r="E4" s="45" t="s">
        <v>7</v>
      </c>
      <c r="F4" s="45" t="s">
        <v>8</v>
      </c>
      <c r="G4" s="45" t="s">
        <v>9</v>
      </c>
      <c r="H4" s="45" t="s">
        <v>10</v>
      </c>
      <c r="I4" s="45" t="s">
        <v>11</v>
      </c>
      <c r="J4" s="45" t="s">
        <v>12</v>
      </c>
      <c r="K4" s="45" t="s">
        <v>13</v>
      </c>
    </row>
    <row r="5" s="36" customFormat="1" ht="14.25" spans="1:11">
      <c r="A5" s="46">
        <v>1</v>
      </c>
      <c r="B5" s="46">
        <v>2</v>
      </c>
      <c r="C5" s="46">
        <v>3</v>
      </c>
      <c r="D5" s="46">
        <v>4</v>
      </c>
      <c r="E5" s="46">
        <v>5</v>
      </c>
      <c r="F5" s="46">
        <v>6</v>
      </c>
      <c r="G5" s="46">
        <v>7</v>
      </c>
      <c r="H5" s="46">
        <v>8</v>
      </c>
      <c r="I5" s="46">
        <v>9</v>
      </c>
      <c r="J5" s="46">
        <v>10</v>
      </c>
      <c r="K5" s="53">
        <v>11</v>
      </c>
    </row>
    <row r="6" spans="1:11">
      <c r="A6" s="47" t="s">
        <v>4</v>
      </c>
      <c r="B6" s="47">
        <f>B7+B14+B18+B26+B32+B36+B46+B53+B62</f>
        <v>2225</v>
      </c>
      <c r="C6" s="47">
        <f t="shared" ref="C6:J6" si="0">C7+C14+C18+C26+C32+C36+C46+C53+C62</f>
        <v>1704</v>
      </c>
      <c r="D6" s="47">
        <f t="shared" si="0"/>
        <v>521</v>
      </c>
      <c r="E6" s="47">
        <f t="shared" si="0"/>
        <v>240</v>
      </c>
      <c r="F6" s="47">
        <f t="shared" si="0"/>
        <v>270</v>
      </c>
      <c r="G6" s="47">
        <f t="shared" si="0"/>
        <v>76</v>
      </c>
      <c r="H6" s="47">
        <f t="shared" si="0"/>
        <v>225</v>
      </c>
      <c r="I6" s="47">
        <f t="shared" si="0"/>
        <v>614</v>
      </c>
      <c r="J6" s="47">
        <f t="shared" si="0"/>
        <v>800</v>
      </c>
      <c r="K6" s="54"/>
    </row>
    <row r="7" spans="1:11">
      <c r="A7" s="47" t="s">
        <v>14</v>
      </c>
      <c r="B7" s="47">
        <f>SUM(B8:B13)</f>
        <v>215</v>
      </c>
      <c r="C7" s="47">
        <f t="shared" ref="C7:J7" si="1">SUM(C8:C13)</f>
        <v>160</v>
      </c>
      <c r="D7" s="47">
        <f t="shared" si="1"/>
        <v>55</v>
      </c>
      <c r="E7" s="47">
        <f t="shared" si="1"/>
        <v>30</v>
      </c>
      <c r="F7" s="47">
        <f t="shared" si="1"/>
        <v>50</v>
      </c>
      <c r="G7" s="47"/>
      <c r="H7" s="47">
        <f t="shared" si="1"/>
        <v>35</v>
      </c>
      <c r="I7" s="47"/>
      <c r="J7" s="47">
        <f t="shared" si="1"/>
        <v>100</v>
      </c>
      <c r="K7" s="55"/>
    </row>
    <row r="8" ht="96" spans="1:11">
      <c r="A8" s="46" t="s">
        <v>15</v>
      </c>
      <c r="B8" s="46">
        <f>SUM(E8:J8)</f>
        <v>75</v>
      </c>
      <c r="C8" s="48">
        <v>40</v>
      </c>
      <c r="D8" s="47">
        <f>B8-C8</f>
        <v>35</v>
      </c>
      <c r="E8" s="46"/>
      <c r="F8" s="46">
        <v>40</v>
      </c>
      <c r="G8" s="46"/>
      <c r="H8" s="46">
        <v>35</v>
      </c>
      <c r="I8" s="46"/>
      <c r="J8" s="56"/>
      <c r="K8" s="57" t="s">
        <v>16</v>
      </c>
    </row>
    <row r="9" spans="1:11">
      <c r="A9" s="46" t="s">
        <v>17</v>
      </c>
      <c r="B9" s="46">
        <f>SUM(E9:J9)</f>
        <v>10</v>
      </c>
      <c r="C9" s="48">
        <v>20</v>
      </c>
      <c r="D9" s="47">
        <f t="shared" ref="D9:D45" si="2">B9-C9</f>
        <v>-10</v>
      </c>
      <c r="E9" s="46"/>
      <c r="F9" s="46">
        <v>10</v>
      </c>
      <c r="G9" s="46"/>
      <c r="H9" s="46"/>
      <c r="I9" s="46"/>
      <c r="J9" s="56"/>
      <c r="K9" s="57" t="s">
        <v>18</v>
      </c>
    </row>
    <row r="10" ht="24" spans="1:11">
      <c r="A10" s="48" t="s">
        <v>19</v>
      </c>
      <c r="B10" s="46">
        <f t="shared" ref="B10:B17" si="3">SUM(E10:J10)</f>
        <v>40</v>
      </c>
      <c r="C10" s="48">
        <v>40</v>
      </c>
      <c r="D10" s="47">
        <f t="shared" si="2"/>
        <v>0</v>
      </c>
      <c r="E10" s="46"/>
      <c r="F10" s="46"/>
      <c r="G10" s="46"/>
      <c r="H10" s="46"/>
      <c r="I10" s="46"/>
      <c r="J10" s="56">
        <v>40</v>
      </c>
      <c r="K10" s="58" t="s">
        <v>20</v>
      </c>
    </row>
    <row r="11" spans="1:11">
      <c r="A11" s="49" t="s">
        <v>21</v>
      </c>
      <c r="B11" s="46">
        <f t="shared" si="3"/>
        <v>30</v>
      </c>
      <c r="C11" s="48">
        <v>30</v>
      </c>
      <c r="D11" s="47">
        <f t="shared" si="2"/>
        <v>0</v>
      </c>
      <c r="E11" s="46"/>
      <c r="F11" s="46"/>
      <c r="G11" s="46"/>
      <c r="H11" s="46"/>
      <c r="I11" s="46"/>
      <c r="J11" s="56">
        <v>30</v>
      </c>
      <c r="K11" s="58" t="s">
        <v>22</v>
      </c>
    </row>
    <row r="12" spans="1:11">
      <c r="A12" s="49" t="s">
        <v>23</v>
      </c>
      <c r="B12" s="46">
        <f t="shared" si="3"/>
        <v>30</v>
      </c>
      <c r="C12" s="48">
        <v>30</v>
      </c>
      <c r="D12" s="47">
        <f t="shared" si="2"/>
        <v>0</v>
      </c>
      <c r="E12" s="46"/>
      <c r="F12" s="46"/>
      <c r="G12" s="46"/>
      <c r="H12" s="46"/>
      <c r="I12" s="46"/>
      <c r="J12" s="56">
        <v>30</v>
      </c>
      <c r="K12" s="58" t="s">
        <v>24</v>
      </c>
    </row>
    <row r="13" ht="24" spans="1:11">
      <c r="A13" s="46" t="s">
        <v>25</v>
      </c>
      <c r="B13" s="46">
        <f t="shared" si="3"/>
        <v>30</v>
      </c>
      <c r="C13" s="48">
        <v>0</v>
      </c>
      <c r="D13" s="47">
        <f t="shared" si="2"/>
        <v>30</v>
      </c>
      <c r="E13" s="46">
        <v>30</v>
      </c>
      <c r="F13" s="46"/>
      <c r="G13" s="46"/>
      <c r="H13" s="46"/>
      <c r="I13" s="46"/>
      <c r="J13" s="56"/>
      <c r="K13" s="57" t="s">
        <v>26</v>
      </c>
    </row>
    <row r="14" spans="1:11">
      <c r="A14" s="47" t="s">
        <v>27</v>
      </c>
      <c r="B14" s="47">
        <f>SUM(B15:B17)</f>
        <v>100</v>
      </c>
      <c r="C14" s="47">
        <f t="shared" ref="C14:J14" si="4">SUM(C15:C17)</f>
        <v>70</v>
      </c>
      <c r="D14" s="47">
        <f t="shared" si="4"/>
        <v>30</v>
      </c>
      <c r="E14" s="47"/>
      <c r="F14" s="47">
        <f t="shared" si="4"/>
        <v>30</v>
      </c>
      <c r="G14" s="47"/>
      <c r="H14" s="47">
        <f t="shared" si="4"/>
        <v>20</v>
      </c>
      <c r="I14" s="47"/>
      <c r="J14" s="47">
        <f t="shared" si="4"/>
        <v>50</v>
      </c>
      <c r="K14" s="57"/>
    </row>
    <row r="15" ht="103" customHeight="1" spans="1:11">
      <c r="A15" s="46" t="s">
        <v>15</v>
      </c>
      <c r="B15" s="46">
        <f t="shared" si="3"/>
        <v>70</v>
      </c>
      <c r="C15" s="48">
        <v>30</v>
      </c>
      <c r="D15" s="47">
        <f t="shared" si="2"/>
        <v>40</v>
      </c>
      <c r="E15" s="46"/>
      <c r="F15" s="46">
        <v>20</v>
      </c>
      <c r="G15" s="46"/>
      <c r="H15" s="46">
        <v>20</v>
      </c>
      <c r="I15" s="46"/>
      <c r="J15" s="48">
        <v>30</v>
      </c>
      <c r="K15" s="57" t="s">
        <v>28</v>
      </c>
    </row>
    <row r="16" ht="30" customHeight="1" spans="1:11">
      <c r="A16" s="46" t="s">
        <v>29</v>
      </c>
      <c r="B16" s="46">
        <f t="shared" si="3"/>
        <v>10</v>
      </c>
      <c r="C16" s="48">
        <v>20</v>
      </c>
      <c r="D16" s="47">
        <f t="shared" si="2"/>
        <v>-10</v>
      </c>
      <c r="E16" s="46"/>
      <c r="F16" s="46">
        <v>10</v>
      </c>
      <c r="G16" s="46"/>
      <c r="H16" s="46"/>
      <c r="I16" s="46"/>
      <c r="J16" s="56"/>
      <c r="K16" s="57" t="s">
        <v>30</v>
      </c>
    </row>
    <row r="17" ht="28" customHeight="1" spans="1:11">
      <c r="A17" s="48" t="s">
        <v>31</v>
      </c>
      <c r="B17" s="46">
        <f t="shared" si="3"/>
        <v>20</v>
      </c>
      <c r="C17" s="48">
        <v>20</v>
      </c>
      <c r="D17" s="47">
        <f t="shared" si="2"/>
        <v>0</v>
      </c>
      <c r="E17" s="46"/>
      <c r="F17" s="46"/>
      <c r="G17" s="46"/>
      <c r="H17" s="46"/>
      <c r="I17" s="46"/>
      <c r="J17" s="56">
        <v>20</v>
      </c>
      <c r="K17" s="58" t="s">
        <v>32</v>
      </c>
    </row>
    <row r="18" ht="36" customHeight="1" spans="1:11">
      <c r="A18" s="47" t="s">
        <v>33</v>
      </c>
      <c r="B18" s="47">
        <f>SUM(B19:B25)</f>
        <v>402</v>
      </c>
      <c r="C18" s="47">
        <f t="shared" ref="C18:J18" si="5">SUM(C19:C25)</f>
        <v>272</v>
      </c>
      <c r="D18" s="47">
        <f t="shared" si="5"/>
        <v>130</v>
      </c>
      <c r="E18" s="47">
        <f t="shared" si="5"/>
        <v>100</v>
      </c>
      <c r="F18" s="47">
        <f t="shared" si="5"/>
        <v>10</v>
      </c>
      <c r="G18" s="47">
        <f t="shared" si="5"/>
        <v>30</v>
      </c>
      <c r="H18" s="47">
        <f t="shared" si="5"/>
        <v>10</v>
      </c>
      <c r="I18" s="47">
        <f t="shared" si="5"/>
        <v>162</v>
      </c>
      <c r="J18" s="47">
        <f t="shared" si="5"/>
        <v>90</v>
      </c>
      <c r="K18" s="57"/>
    </row>
    <row r="19" ht="118" customHeight="1" spans="1:11">
      <c r="A19" s="46" t="s">
        <v>15</v>
      </c>
      <c r="B19" s="46">
        <f t="shared" ref="B19:B25" si="6">SUM(E19:J19)</f>
        <v>170</v>
      </c>
      <c r="C19" s="48">
        <v>30</v>
      </c>
      <c r="D19" s="47">
        <f t="shared" si="2"/>
        <v>140</v>
      </c>
      <c r="E19" s="46">
        <v>100</v>
      </c>
      <c r="F19" s="46"/>
      <c r="G19" s="46">
        <v>30</v>
      </c>
      <c r="H19" s="46">
        <v>10</v>
      </c>
      <c r="I19" s="46"/>
      <c r="J19" s="56">
        <v>30</v>
      </c>
      <c r="K19" s="57" t="s">
        <v>34</v>
      </c>
    </row>
    <row r="20" spans="1:11">
      <c r="A20" s="46" t="s">
        <v>35</v>
      </c>
      <c r="B20" s="46">
        <f t="shared" si="6"/>
        <v>20</v>
      </c>
      <c r="C20" s="48">
        <v>20</v>
      </c>
      <c r="D20" s="47">
        <f t="shared" si="2"/>
        <v>0</v>
      </c>
      <c r="E20" s="46"/>
      <c r="F20" s="46"/>
      <c r="G20" s="46"/>
      <c r="H20" s="46"/>
      <c r="I20" s="46">
        <v>20</v>
      </c>
      <c r="J20" s="56"/>
      <c r="K20" s="57"/>
    </row>
    <row r="21" spans="1:11">
      <c r="A21" s="46" t="s">
        <v>36</v>
      </c>
      <c r="B21" s="46">
        <f t="shared" si="6"/>
        <v>112</v>
      </c>
      <c r="C21" s="48">
        <v>112</v>
      </c>
      <c r="D21" s="47">
        <f t="shared" si="2"/>
        <v>0</v>
      </c>
      <c r="E21" s="46"/>
      <c r="F21" s="46"/>
      <c r="G21" s="46"/>
      <c r="H21" s="46"/>
      <c r="I21" s="46">
        <v>92</v>
      </c>
      <c r="J21" s="56">
        <v>20</v>
      </c>
      <c r="K21" s="58" t="s">
        <v>37</v>
      </c>
    </row>
    <row r="22" spans="1:11">
      <c r="A22" s="46" t="s">
        <v>38</v>
      </c>
      <c r="B22" s="46">
        <f t="shared" si="6"/>
        <v>10</v>
      </c>
      <c r="C22" s="48">
        <v>20</v>
      </c>
      <c r="D22" s="47">
        <f t="shared" si="2"/>
        <v>-10</v>
      </c>
      <c r="E22" s="46"/>
      <c r="F22" s="46">
        <v>10</v>
      </c>
      <c r="G22" s="46"/>
      <c r="H22" s="46"/>
      <c r="I22" s="46"/>
      <c r="J22" s="56"/>
      <c r="K22" s="57" t="s">
        <v>39</v>
      </c>
    </row>
    <row r="23" spans="1:11">
      <c r="A23" s="46" t="s">
        <v>40</v>
      </c>
      <c r="B23" s="46">
        <f t="shared" si="6"/>
        <v>34</v>
      </c>
      <c r="C23" s="48">
        <v>34</v>
      </c>
      <c r="D23" s="47">
        <f t="shared" si="2"/>
        <v>0</v>
      </c>
      <c r="E23" s="46"/>
      <c r="F23" s="46"/>
      <c r="G23" s="46"/>
      <c r="H23" s="46"/>
      <c r="I23" s="46">
        <v>34</v>
      </c>
      <c r="J23" s="56"/>
      <c r="K23" s="57"/>
    </row>
    <row r="24" spans="1:11">
      <c r="A24" s="46" t="s">
        <v>41</v>
      </c>
      <c r="B24" s="46">
        <f t="shared" si="6"/>
        <v>16</v>
      </c>
      <c r="C24" s="48">
        <v>16</v>
      </c>
      <c r="D24" s="47">
        <f t="shared" si="2"/>
        <v>0</v>
      </c>
      <c r="E24" s="46"/>
      <c r="F24" s="46"/>
      <c r="G24" s="46"/>
      <c r="H24" s="46"/>
      <c r="I24" s="46">
        <v>16</v>
      </c>
      <c r="J24" s="56"/>
      <c r="K24" s="57"/>
    </row>
    <row r="25" ht="24" spans="1:11">
      <c r="A25" s="48" t="s">
        <v>42</v>
      </c>
      <c r="B25" s="46">
        <f t="shared" si="6"/>
        <v>40</v>
      </c>
      <c r="C25" s="48">
        <v>40</v>
      </c>
      <c r="D25" s="47">
        <f t="shared" si="2"/>
        <v>0</v>
      </c>
      <c r="E25" s="46"/>
      <c r="F25" s="46"/>
      <c r="G25" s="46"/>
      <c r="H25" s="46"/>
      <c r="I25" s="46"/>
      <c r="J25" s="56">
        <v>40</v>
      </c>
      <c r="K25" s="58" t="s">
        <v>43</v>
      </c>
    </row>
    <row r="26" spans="1:11">
      <c r="A26" s="47" t="s">
        <v>44</v>
      </c>
      <c r="B26" s="47">
        <f>SUM(B27:B31)</f>
        <v>231</v>
      </c>
      <c r="C26" s="47">
        <f t="shared" ref="C26:J26" si="7">SUM(C27:C31)</f>
        <v>110</v>
      </c>
      <c r="D26" s="47">
        <f t="shared" si="7"/>
        <v>121</v>
      </c>
      <c r="E26" s="47">
        <f t="shared" si="7"/>
        <v>30</v>
      </c>
      <c r="F26" s="47">
        <f t="shared" si="7"/>
        <v>20</v>
      </c>
      <c r="G26" s="47">
        <f t="shared" si="7"/>
        <v>46</v>
      </c>
      <c r="H26" s="47">
        <f t="shared" si="7"/>
        <v>75</v>
      </c>
      <c r="I26" s="47">
        <f t="shared" si="7"/>
        <v>0</v>
      </c>
      <c r="J26" s="47">
        <f t="shared" si="7"/>
        <v>60</v>
      </c>
      <c r="K26" s="59"/>
    </row>
    <row r="27" ht="105" customHeight="1" spans="1:11">
      <c r="A27" s="46" t="s">
        <v>15</v>
      </c>
      <c r="B27" s="46">
        <f t="shared" ref="B27:B31" si="8">SUM(E27:J27)</f>
        <v>75</v>
      </c>
      <c r="C27" s="48">
        <v>30</v>
      </c>
      <c r="D27" s="47">
        <f t="shared" si="2"/>
        <v>45</v>
      </c>
      <c r="E27" s="47"/>
      <c r="F27" s="47"/>
      <c r="G27" s="46"/>
      <c r="H27" s="46">
        <v>75</v>
      </c>
      <c r="I27" s="46"/>
      <c r="J27" s="56"/>
      <c r="K27" s="57" t="s">
        <v>45</v>
      </c>
    </row>
    <row r="28" ht="24" spans="1:11">
      <c r="A28" s="46" t="s">
        <v>46</v>
      </c>
      <c r="B28" s="46">
        <f t="shared" si="8"/>
        <v>43</v>
      </c>
      <c r="C28" s="48">
        <v>20</v>
      </c>
      <c r="D28" s="47">
        <f t="shared" si="2"/>
        <v>23</v>
      </c>
      <c r="E28" s="46"/>
      <c r="F28" s="46">
        <v>20</v>
      </c>
      <c r="G28" s="46">
        <v>23</v>
      </c>
      <c r="H28" s="46"/>
      <c r="I28" s="46"/>
      <c r="J28" s="56"/>
      <c r="K28" s="57" t="s">
        <v>47</v>
      </c>
    </row>
    <row r="29" ht="36" spans="1:11">
      <c r="A29" s="46" t="s">
        <v>48</v>
      </c>
      <c r="B29" s="46">
        <f t="shared" si="8"/>
        <v>43</v>
      </c>
      <c r="C29" s="48">
        <v>20</v>
      </c>
      <c r="D29" s="47">
        <f t="shared" si="2"/>
        <v>23</v>
      </c>
      <c r="E29" s="46"/>
      <c r="F29" s="46"/>
      <c r="G29" s="46">
        <v>23</v>
      </c>
      <c r="H29" s="46"/>
      <c r="I29" s="46"/>
      <c r="J29" s="56">
        <v>20</v>
      </c>
      <c r="K29" s="57" t="s">
        <v>49</v>
      </c>
    </row>
    <row r="30" spans="1:11">
      <c r="A30" s="46" t="s">
        <v>50</v>
      </c>
      <c r="B30" s="46">
        <f t="shared" si="8"/>
        <v>30</v>
      </c>
      <c r="C30" s="36"/>
      <c r="D30" s="47">
        <f t="shared" si="2"/>
        <v>30</v>
      </c>
      <c r="E30" s="46">
        <v>30</v>
      </c>
      <c r="F30" s="46"/>
      <c r="G30" s="46"/>
      <c r="H30" s="46"/>
      <c r="I30" s="46"/>
      <c r="J30" s="56"/>
      <c r="K30" s="57" t="s">
        <v>51</v>
      </c>
    </row>
    <row r="31" ht="36" spans="1:11">
      <c r="A31" s="48" t="s">
        <v>52</v>
      </c>
      <c r="B31" s="46">
        <f t="shared" si="8"/>
        <v>40</v>
      </c>
      <c r="C31" s="48">
        <v>40</v>
      </c>
      <c r="D31" s="47"/>
      <c r="E31" s="46"/>
      <c r="F31" s="46"/>
      <c r="G31" s="46"/>
      <c r="H31" s="46"/>
      <c r="I31" s="46"/>
      <c r="J31" s="56">
        <v>40</v>
      </c>
      <c r="K31" s="58" t="s">
        <v>53</v>
      </c>
    </row>
    <row r="32" spans="1:11">
      <c r="A32" s="47" t="s">
        <v>54</v>
      </c>
      <c r="B32" s="47">
        <f>SUM(B33:B35)</f>
        <v>155</v>
      </c>
      <c r="C32" s="47">
        <f t="shared" ref="C32:J32" si="9">SUM(C33:C35)</f>
        <v>140</v>
      </c>
      <c r="D32" s="47">
        <f t="shared" si="9"/>
        <v>15</v>
      </c>
      <c r="E32" s="47"/>
      <c r="F32" s="47">
        <f t="shared" si="9"/>
        <v>40</v>
      </c>
      <c r="G32" s="47"/>
      <c r="H32" s="47">
        <f t="shared" si="9"/>
        <v>15</v>
      </c>
      <c r="I32" s="47"/>
      <c r="J32" s="47">
        <f t="shared" si="9"/>
        <v>100</v>
      </c>
      <c r="K32" s="57"/>
    </row>
    <row r="33" ht="72" spans="1:11">
      <c r="A33" s="46" t="s">
        <v>15</v>
      </c>
      <c r="B33" s="46">
        <f t="shared" ref="B33:B35" si="10">SUM(E33:J33)</f>
        <v>95</v>
      </c>
      <c r="C33" s="48">
        <v>80</v>
      </c>
      <c r="D33" s="47">
        <f t="shared" si="2"/>
        <v>15</v>
      </c>
      <c r="E33" s="46"/>
      <c r="F33" s="46">
        <v>20</v>
      </c>
      <c r="G33" s="46"/>
      <c r="H33" s="46">
        <v>15</v>
      </c>
      <c r="I33" s="46"/>
      <c r="J33" s="56">
        <v>60</v>
      </c>
      <c r="K33" s="57" t="s">
        <v>55</v>
      </c>
    </row>
    <row r="34" ht="24" spans="1:11">
      <c r="A34" s="46" t="s">
        <v>56</v>
      </c>
      <c r="B34" s="46">
        <f t="shared" si="10"/>
        <v>40</v>
      </c>
      <c r="C34" s="48">
        <v>40</v>
      </c>
      <c r="D34" s="47">
        <f t="shared" si="2"/>
        <v>0</v>
      </c>
      <c r="E34" s="46"/>
      <c r="F34" s="46">
        <v>20</v>
      </c>
      <c r="G34" s="46"/>
      <c r="H34" s="46"/>
      <c r="I34" s="46"/>
      <c r="J34" s="56">
        <v>20</v>
      </c>
      <c r="K34" s="57" t="s">
        <v>57</v>
      </c>
    </row>
    <row r="35" spans="1:11">
      <c r="A35" s="48" t="s">
        <v>58</v>
      </c>
      <c r="B35" s="46">
        <f t="shared" si="10"/>
        <v>20</v>
      </c>
      <c r="C35" s="48">
        <v>20</v>
      </c>
      <c r="D35" s="47">
        <f t="shared" si="2"/>
        <v>0</v>
      </c>
      <c r="E35" s="46"/>
      <c r="F35" s="46"/>
      <c r="G35" s="46"/>
      <c r="H35" s="46"/>
      <c r="I35" s="46"/>
      <c r="J35" s="56">
        <v>20</v>
      </c>
      <c r="K35" s="58" t="s">
        <v>59</v>
      </c>
    </row>
    <row r="36" spans="1:11">
      <c r="A36" s="47" t="s">
        <v>60</v>
      </c>
      <c r="B36" s="47">
        <f>SUM(B37:B45)</f>
        <v>232</v>
      </c>
      <c r="C36" s="47">
        <f t="shared" ref="C36:J36" si="11">SUM(C37:C45)</f>
        <v>182</v>
      </c>
      <c r="D36" s="47">
        <f t="shared" si="11"/>
        <v>50</v>
      </c>
      <c r="E36" s="47">
        <f t="shared" si="11"/>
        <v>30</v>
      </c>
      <c r="F36" s="47">
        <f t="shared" si="11"/>
        <v>20</v>
      </c>
      <c r="G36" s="47">
        <f t="shared" si="11"/>
        <v>0</v>
      </c>
      <c r="H36" s="47">
        <f t="shared" si="11"/>
        <v>20</v>
      </c>
      <c r="I36" s="47">
        <f t="shared" si="11"/>
        <v>142</v>
      </c>
      <c r="J36" s="47">
        <f t="shared" si="11"/>
        <v>20</v>
      </c>
      <c r="K36" s="57"/>
    </row>
    <row r="37" ht="62" customHeight="1" spans="1:11">
      <c r="A37" s="46" t="s">
        <v>15</v>
      </c>
      <c r="B37" s="46">
        <f>SUM(E37:J37)</f>
        <v>20</v>
      </c>
      <c r="C37" s="50"/>
      <c r="D37" s="47">
        <f t="shared" si="2"/>
        <v>20</v>
      </c>
      <c r="E37" s="47"/>
      <c r="F37" s="47"/>
      <c r="G37" s="47"/>
      <c r="H37" s="46">
        <v>20</v>
      </c>
      <c r="I37" s="47"/>
      <c r="J37" s="50"/>
      <c r="K37" s="57" t="s">
        <v>61</v>
      </c>
    </row>
    <row r="38" spans="1:11">
      <c r="A38" s="46" t="s">
        <v>62</v>
      </c>
      <c r="B38" s="46">
        <f t="shared" ref="B38:B45" si="12">SUM(E38:J38)</f>
        <v>19</v>
      </c>
      <c r="C38" s="48">
        <v>19</v>
      </c>
      <c r="D38" s="47">
        <f t="shared" si="2"/>
        <v>0</v>
      </c>
      <c r="E38" s="46"/>
      <c r="F38" s="46"/>
      <c r="G38" s="46"/>
      <c r="H38" s="46"/>
      <c r="I38" s="46">
        <v>19</v>
      </c>
      <c r="J38" s="56"/>
      <c r="K38" s="57"/>
    </row>
    <row r="39" spans="1:11">
      <c r="A39" s="48" t="s">
        <v>63</v>
      </c>
      <c r="B39" s="46">
        <f t="shared" si="12"/>
        <v>36</v>
      </c>
      <c r="C39" s="48">
        <v>36</v>
      </c>
      <c r="D39" s="47">
        <f t="shared" si="2"/>
        <v>0</v>
      </c>
      <c r="E39" s="46"/>
      <c r="F39" s="46"/>
      <c r="G39" s="46"/>
      <c r="H39" s="46"/>
      <c r="I39" s="46">
        <v>36</v>
      </c>
      <c r="J39" s="56"/>
      <c r="K39" s="57"/>
    </row>
    <row r="40" spans="1:11">
      <c r="A40" s="46" t="s">
        <v>64</v>
      </c>
      <c r="B40" s="46">
        <f t="shared" si="12"/>
        <v>34</v>
      </c>
      <c r="C40" s="48">
        <v>34</v>
      </c>
      <c r="D40" s="47">
        <f t="shared" si="2"/>
        <v>0</v>
      </c>
      <c r="E40" s="46"/>
      <c r="F40" s="46"/>
      <c r="G40" s="46"/>
      <c r="H40" s="46"/>
      <c r="I40" s="46">
        <v>34</v>
      </c>
      <c r="J40" s="56"/>
      <c r="K40" s="57"/>
    </row>
    <row r="41" spans="1:11">
      <c r="A41" s="46" t="s">
        <v>65</v>
      </c>
      <c r="B41" s="46">
        <f t="shared" si="12"/>
        <v>34</v>
      </c>
      <c r="C41" s="48">
        <v>34</v>
      </c>
      <c r="D41" s="47">
        <f t="shared" si="2"/>
        <v>0</v>
      </c>
      <c r="E41" s="46"/>
      <c r="F41" s="46"/>
      <c r="G41" s="46"/>
      <c r="H41" s="46"/>
      <c r="I41" s="46">
        <v>34</v>
      </c>
      <c r="J41" s="56"/>
      <c r="K41" s="57"/>
    </row>
    <row r="42" spans="1:11">
      <c r="A42" s="46" t="s">
        <v>66</v>
      </c>
      <c r="B42" s="46">
        <f t="shared" si="12"/>
        <v>19</v>
      </c>
      <c r="C42" s="48">
        <v>19</v>
      </c>
      <c r="D42" s="47">
        <f t="shared" si="2"/>
        <v>0</v>
      </c>
      <c r="E42" s="46"/>
      <c r="F42" s="46"/>
      <c r="G42" s="46"/>
      <c r="H42" s="46"/>
      <c r="I42" s="46">
        <v>19</v>
      </c>
      <c r="J42" s="56"/>
      <c r="K42" s="57"/>
    </row>
    <row r="43" ht="24" spans="1:11">
      <c r="A43" s="46" t="s">
        <v>67</v>
      </c>
      <c r="B43" s="46">
        <f t="shared" si="12"/>
        <v>30</v>
      </c>
      <c r="C43" s="48">
        <v>0</v>
      </c>
      <c r="D43" s="47">
        <f t="shared" si="2"/>
        <v>30</v>
      </c>
      <c r="E43" s="46">
        <v>30</v>
      </c>
      <c r="F43" s="46"/>
      <c r="G43" s="46"/>
      <c r="H43" s="46"/>
      <c r="I43" s="46"/>
      <c r="J43" s="56"/>
      <c r="K43" s="57" t="s">
        <v>68</v>
      </c>
    </row>
    <row r="44" spans="1:11">
      <c r="A44" s="46" t="s">
        <v>69</v>
      </c>
      <c r="B44" s="46">
        <f t="shared" si="12"/>
        <v>20</v>
      </c>
      <c r="C44" s="48">
        <v>20</v>
      </c>
      <c r="D44" s="47">
        <f t="shared" si="2"/>
        <v>0</v>
      </c>
      <c r="E44" s="46"/>
      <c r="F44" s="46">
        <v>20</v>
      </c>
      <c r="G44" s="46"/>
      <c r="H44" s="46"/>
      <c r="I44" s="46"/>
      <c r="J44" s="56"/>
      <c r="K44" s="57" t="s">
        <v>70</v>
      </c>
    </row>
    <row r="45" ht="24" spans="1:11">
      <c r="A45" s="46" t="s">
        <v>71</v>
      </c>
      <c r="B45" s="46">
        <f t="shared" si="12"/>
        <v>20</v>
      </c>
      <c r="C45" s="48">
        <v>20</v>
      </c>
      <c r="D45" s="47">
        <f t="shared" si="2"/>
        <v>0</v>
      </c>
      <c r="E45" s="46"/>
      <c r="F45" s="46"/>
      <c r="G45" s="46"/>
      <c r="H45" s="46"/>
      <c r="I45" s="46"/>
      <c r="J45" s="56">
        <v>20</v>
      </c>
      <c r="K45" s="58" t="s">
        <v>72</v>
      </c>
    </row>
    <row r="46" spans="1:11">
      <c r="A46" s="47" t="s">
        <v>73</v>
      </c>
      <c r="B46" s="47">
        <f>SUM(B47:B52)</f>
        <v>588</v>
      </c>
      <c r="C46" s="47">
        <f t="shared" ref="C46:J46" si="13">SUM(C47:C52)</f>
        <v>518</v>
      </c>
      <c r="D46" s="47">
        <f t="shared" si="13"/>
        <v>70</v>
      </c>
      <c r="E46" s="47">
        <f t="shared" si="13"/>
        <v>50</v>
      </c>
      <c r="F46" s="47">
        <f t="shared" si="13"/>
        <v>20</v>
      </c>
      <c r="G46" s="47"/>
      <c r="H46" s="47">
        <f t="shared" si="13"/>
        <v>20</v>
      </c>
      <c r="I46" s="47">
        <f t="shared" si="13"/>
        <v>228</v>
      </c>
      <c r="J46" s="47">
        <f t="shared" si="13"/>
        <v>270</v>
      </c>
      <c r="K46" s="59"/>
    </row>
    <row r="47" ht="84" customHeight="1" spans="1:11">
      <c r="A47" s="46" t="s">
        <v>15</v>
      </c>
      <c r="B47" s="46">
        <f>SUM(E47:J47)</f>
        <v>100</v>
      </c>
      <c r="C47" s="48">
        <v>30</v>
      </c>
      <c r="D47" s="47">
        <f>B47-C47</f>
        <v>70</v>
      </c>
      <c r="E47" s="46">
        <v>50</v>
      </c>
      <c r="F47" s="46"/>
      <c r="G47" s="46"/>
      <c r="H47" s="46">
        <v>20</v>
      </c>
      <c r="I47" s="46"/>
      <c r="J47" s="56">
        <v>30</v>
      </c>
      <c r="K47" s="57" t="s">
        <v>74</v>
      </c>
    </row>
    <row r="48" spans="1:11">
      <c r="A48" s="46" t="s">
        <v>75</v>
      </c>
      <c r="B48" s="46">
        <f>SUM(E48:J48)</f>
        <v>118</v>
      </c>
      <c r="C48" s="48">
        <v>118</v>
      </c>
      <c r="D48" s="47"/>
      <c r="E48" s="46"/>
      <c r="F48" s="46"/>
      <c r="G48" s="46"/>
      <c r="H48" s="46"/>
      <c r="I48" s="46">
        <v>118</v>
      </c>
      <c r="J48" s="56"/>
      <c r="K48" s="57"/>
    </row>
    <row r="49" spans="1:11">
      <c r="A49" s="46" t="s">
        <v>76</v>
      </c>
      <c r="B49" s="46">
        <f t="shared" ref="B49:B54" si="14">SUM(E49:J49)</f>
        <v>20</v>
      </c>
      <c r="C49" s="48">
        <v>20</v>
      </c>
      <c r="D49" s="47"/>
      <c r="E49" s="46"/>
      <c r="F49" s="46">
        <v>20</v>
      </c>
      <c r="G49" s="46"/>
      <c r="H49" s="46"/>
      <c r="I49" s="46"/>
      <c r="J49" s="56"/>
      <c r="K49" s="57" t="s">
        <v>77</v>
      </c>
    </row>
    <row r="50" ht="24" spans="1:11">
      <c r="A50" s="48" t="s">
        <v>78</v>
      </c>
      <c r="B50" s="46">
        <f t="shared" si="14"/>
        <v>240</v>
      </c>
      <c r="C50" s="48">
        <v>240</v>
      </c>
      <c r="D50" s="47"/>
      <c r="E50" s="46"/>
      <c r="F50" s="46"/>
      <c r="G50" s="46"/>
      <c r="H50" s="46"/>
      <c r="I50" s="46"/>
      <c r="J50" s="56">
        <v>240</v>
      </c>
      <c r="K50" s="58" t="s">
        <v>79</v>
      </c>
    </row>
    <row r="51" spans="1:11">
      <c r="A51" s="46" t="s">
        <v>80</v>
      </c>
      <c r="B51" s="46">
        <f t="shared" si="14"/>
        <v>86</v>
      </c>
      <c r="C51" s="48">
        <v>86</v>
      </c>
      <c r="D51" s="47"/>
      <c r="E51" s="46"/>
      <c r="F51" s="46"/>
      <c r="G51" s="46"/>
      <c r="H51" s="46"/>
      <c r="I51" s="46">
        <v>86</v>
      </c>
      <c r="J51" s="56"/>
      <c r="K51" s="57"/>
    </row>
    <row r="52" spans="1:11">
      <c r="A52" s="46" t="s">
        <v>81</v>
      </c>
      <c r="B52" s="46">
        <f t="shared" si="14"/>
        <v>24</v>
      </c>
      <c r="C52" s="48">
        <v>24</v>
      </c>
      <c r="D52" s="47"/>
      <c r="E52" s="46"/>
      <c r="F52" s="46"/>
      <c r="G52" s="46"/>
      <c r="H52" s="46"/>
      <c r="I52" s="46">
        <v>24</v>
      </c>
      <c r="J52" s="56"/>
      <c r="K52" s="57"/>
    </row>
    <row r="53" spans="1:11">
      <c r="A53" s="47" t="s">
        <v>82</v>
      </c>
      <c r="B53" s="47">
        <f>SUM(B54:B61)</f>
        <v>252</v>
      </c>
      <c r="C53" s="47">
        <f t="shared" ref="C53:J53" si="15">SUM(C54:C61)</f>
        <v>232</v>
      </c>
      <c r="D53" s="47">
        <f t="shared" si="15"/>
        <v>20</v>
      </c>
      <c r="E53" s="47"/>
      <c r="F53" s="47">
        <f t="shared" si="15"/>
        <v>40</v>
      </c>
      <c r="G53" s="47"/>
      <c r="H53" s="47">
        <f>SUM(H54:H61)</f>
        <v>20</v>
      </c>
      <c r="I53" s="47">
        <f t="shared" si="15"/>
        <v>82</v>
      </c>
      <c r="J53" s="47">
        <f t="shared" si="15"/>
        <v>110</v>
      </c>
      <c r="K53" s="59"/>
    </row>
    <row r="54" ht="75" customHeight="1" spans="1:11">
      <c r="A54" s="46" t="s">
        <v>15</v>
      </c>
      <c r="B54" s="46">
        <f t="shared" si="14"/>
        <v>70</v>
      </c>
      <c r="C54" s="48">
        <v>50</v>
      </c>
      <c r="D54" s="47">
        <f>B54-C54</f>
        <v>20</v>
      </c>
      <c r="E54" s="46"/>
      <c r="F54" s="46">
        <v>20</v>
      </c>
      <c r="G54" s="46"/>
      <c r="H54" s="46">
        <v>20</v>
      </c>
      <c r="I54" s="46"/>
      <c r="J54" s="56">
        <v>30</v>
      </c>
      <c r="K54" s="57" t="s">
        <v>83</v>
      </c>
    </row>
    <row r="55" spans="1:11">
      <c r="A55" s="48" t="s">
        <v>84</v>
      </c>
      <c r="B55" s="46">
        <f t="shared" ref="B55:B62" si="16">SUM(E55:J55)</f>
        <v>20</v>
      </c>
      <c r="C55" s="48">
        <v>20</v>
      </c>
      <c r="D55" s="47"/>
      <c r="E55" s="46"/>
      <c r="F55" s="46"/>
      <c r="G55" s="46"/>
      <c r="H55" s="46"/>
      <c r="I55" s="46"/>
      <c r="J55" s="56">
        <v>20</v>
      </c>
      <c r="K55" s="58" t="s">
        <v>85</v>
      </c>
    </row>
    <row r="56" spans="1:11">
      <c r="A56" s="46" t="s">
        <v>86</v>
      </c>
      <c r="B56" s="46">
        <f t="shared" si="16"/>
        <v>38</v>
      </c>
      <c r="C56" s="48">
        <v>38</v>
      </c>
      <c r="D56" s="47"/>
      <c r="E56" s="46"/>
      <c r="F56" s="46"/>
      <c r="G56" s="46"/>
      <c r="H56" s="46"/>
      <c r="I56" s="46">
        <v>38</v>
      </c>
      <c r="J56" s="56"/>
      <c r="K56" s="57"/>
    </row>
    <row r="57" spans="1:11">
      <c r="A57" s="46" t="s">
        <v>87</v>
      </c>
      <c r="B57" s="46">
        <f t="shared" si="16"/>
        <v>36</v>
      </c>
      <c r="C57" s="48">
        <v>36</v>
      </c>
      <c r="D57" s="47"/>
      <c r="E57" s="46"/>
      <c r="F57" s="46"/>
      <c r="G57" s="46"/>
      <c r="H57" s="46"/>
      <c r="I57" s="46">
        <v>16</v>
      </c>
      <c r="J57" s="56">
        <v>20</v>
      </c>
      <c r="K57" s="58" t="s">
        <v>88</v>
      </c>
    </row>
    <row r="58" spans="1:11">
      <c r="A58" s="46" t="s">
        <v>89</v>
      </c>
      <c r="B58" s="46">
        <f t="shared" si="16"/>
        <v>4</v>
      </c>
      <c r="C58" s="48">
        <v>4</v>
      </c>
      <c r="D58" s="47"/>
      <c r="E58" s="46"/>
      <c r="F58" s="46"/>
      <c r="G58" s="46"/>
      <c r="H58" s="46"/>
      <c r="I58" s="46">
        <v>4</v>
      </c>
      <c r="J58" s="56"/>
      <c r="K58" s="57"/>
    </row>
    <row r="59" spans="1:11">
      <c r="A59" s="46" t="s">
        <v>90</v>
      </c>
      <c r="B59" s="46">
        <f t="shared" si="16"/>
        <v>24</v>
      </c>
      <c r="C59" s="48">
        <v>24</v>
      </c>
      <c r="D59" s="47"/>
      <c r="E59" s="46"/>
      <c r="F59" s="46"/>
      <c r="G59" s="46"/>
      <c r="H59" s="46"/>
      <c r="I59" s="46">
        <v>24</v>
      </c>
      <c r="J59" s="56"/>
      <c r="K59" s="57"/>
    </row>
    <row r="60" spans="1:11">
      <c r="A60" s="48" t="s">
        <v>91</v>
      </c>
      <c r="B60" s="46">
        <f t="shared" si="16"/>
        <v>20</v>
      </c>
      <c r="C60" s="48">
        <v>20</v>
      </c>
      <c r="D60" s="47"/>
      <c r="E60" s="46"/>
      <c r="F60" s="46"/>
      <c r="G60" s="46"/>
      <c r="H60" s="46"/>
      <c r="I60" s="46"/>
      <c r="J60" s="56">
        <v>20</v>
      </c>
      <c r="K60" s="58" t="s">
        <v>92</v>
      </c>
    </row>
    <row r="61" ht="24" spans="1:11">
      <c r="A61" s="46" t="s">
        <v>93</v>
      </c>
      <c r="B61" s="46">
        <f t="shared" si="16"/>
        <v>40</v>
      </c>
      <c r="C61" s="48">
        <v>40</v>
      </c>
      <c r="D61" s="47"/>
      <c r="E61" s="46"/>
      <c r="F61" s="46">
        <v>20</v>
      </c>
      <c r="G61" s="46"/>
      <c r="H61" s="46"/>
      <c r="I61" s="46"/>
      <c r="J61" s="56">
        <v>20</v>
      </c>
      <c r="K61" s="57" t="s">
        <v>94</v>
      </c>
    </row>
    <row r="62" ht="60" spans="1:11">
      <c r="A62" s="47" t="s">
        <v>95</v>
      </c>
      <c r="B62" s="47">
        <f t="shared" si="16"/>
        <v>50</v>
      </c>
      <c r="C62" s="50">
        <v>20</v>
      </c>
      <c r="D62" s="47">
        <f>B62-C62</f>
        <v>30</v>
      </c>
      <c r="E62" s="47"/>
      <c r="F62" s="47">
        <v>40</v>
      </c>
      <c r="G62" s="47"/>
      <c r="H62" s="47">
        <v>10</v>
      </c>
      <c r="I62" s="47"/>
      <c r="J62" s="56"/>
      <c r="K62" s="57" t="s">
        <v>96</v>
      </c>
    </row>
  </sheetData>
  <mergeCells count="1">
    <mergeCell ref="A2:K2"/>
  </mergeCells>
  <pageMargins left="0.354166666666667" right="0.354166666666667" top="0.472222222222222" bottom="0.511805555555556" header="0.196527777777778" footer="0.118055555555556"/>
  <pageSetup paperSize="9" firstPageNumber="3" orientation="landscape"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G12" sqref="G12"/>
    </sheetView>
  </sheetViews>
  <sheetFormatPr defaultColWidth="9" defaultRowHeight="14.25"/>
  <cols>
    <col min="1" max="1" width="6" style="1" customWidth="1"/>
    <col min="2" max="2" width="7.90833333333333" style="1" customWidth="1"/>
    <col min="3" max="3" width="11.25" style="1" customWidth="1"/>
    <col min="4" max="4" width="22.875" style="2" customWidth="1"/>
    <col min="5" max="5" width="23.625" style="1" customWidth="1"/>
    <col min="6" max="13" width="7.625" style="1" customWidth="1"/>
    <col min="14" max="14" width="11.375" style="1" customWidth="1"/>
    <col min="15" max="15" width="9" style="1"/>
    <col min="16" max="16" width="17.625" style="1" customWidth="1"/>
    <col min="17" max="17" width="36.625" style="1" customWidth="1"/>
    <col min="18" max="18" width="22.5" style="1" customWidth="1"/>
    <col min="19" max="16384" width="9" style="1"/>
  </cols>
  <sheetData>
    <row r="1" s="1" customFormat="1" ht="24" customHeight="1" spans="1:4">
      <c r="A1" s="3" t="s">
        <v>97</v>
      </c>
      <c r="B1" s="3"/>
      <c r="C1" s="4"/>
      <c r="D1" s="5"/>
    </row>
    <row r="2" s="1" customFormat="1" ht="44.25" customHeight="1" spans="1:14">
      <c r="A2" s="6" t="s">
        <v>98</v>
      </c>
      <c r="B2" s="7"/>
      <c r="C2" s="7"/>
      <c r="D2" s="8"/>
      <c r="E2" s="7"/>
      <c r="F2" s="7"/>
      <c r="G2" s="7"/>
      <c r="H2" s="7"/>
      <c r="I2" s="7"/>
      <c r="J2" s="7"/>
      <c r="K2" s="7"/>
      <c r="L2" s="7"/>
      <c r="M2" s="7"/>
      <c r="N2" s="7"/>
    </row>
    <row r="3" s="1" customFormat="1" spans="1:14">
      <c r="A3" s="9" t="s">
        <v>99</v>
      </c>
      <c r="B3" s="9"/>
      <c r="C3" s="9"/>
      <c r="D3" s="9" t="s">
        <v>100</v>
      </c>
      <c r="E3" s="9"/>
      <c r="F3" s="9"/>
      <c r="G3" s="9"/>
      <c r="H3" s="9"/>
      <c r="I3" s="9"/>
      <c r="J3" s="9"/>
      <c r="K3" s="9"/>
      <c r="L3" s="9"/>
      <c r="M3" s="9"/>
      <c r="N3" s="9"/>
    </row>
    <row r="4" s="1" customFormat="1" ht="33" customHeight="1" spans="1:14">
      <c r="A4" s="10" t="s">
        <v>101</v>
      </c>
      <c r="B4" s="10"/>
      <c r="C4" s="10"/>
      <c r="D4" s="10" t="s">
        <v>102</v>
      </c>
      <c r="E4" s="10"/>
      <c r="F4" s="10" t="s">
        <v>103</v>
      </c>
      <c r="G4" s="10" t="s">
        <v>104</v>
      </c>
      <c r="H4" s="10"/>
      <c r="I4" s="10"/>
      <c r="J4" s="10"/>
      <c r="K4" s="10"/>
      <c r="L4" s="10"/>
      <c r="M4" s="10"/>
      <c r="N4" s="10"/>
    </row>
    <row r="5" s="1" customFormat="1" spans="1:14">
      <c r="A5" s="10" t="s">
        <v>105</v>
      </c>
      <c r="B5" s="11"/>
      <c r="C5" s="11"/>
      <c r="D5" s="12" t="s">
        <v>106</v>
      </c>
      <c r="E5" s="10">
        <v>2225</v>
      </c>
      <c r="F5" s="10"/>
      <c r="G5" s="10"/>
      <c r="H5" s="10"/>
      <c r="I5" s="10"/>
      <c r="J5" s="10"/>
      <c r="K5" s="10"/>
      <c r="L5" s="10"/>
      <c r="M5" s="10"/>
      <c r="N5" s="10"/>
    </row>
    <row r="6" s="1" customFormat="1" spans="1:14">
      <c r="A6" s="11"/>
      <c r="B6" s="11"/>
      <c r="C6" s="11"/>
      <c r="D6" s="12" t="s">
        <v>107</v>
      </c>
      <c r="E6" s="10">
        <v>2225</v>
      </c>
      <c r="F6" s="10"/>
      <c r="G6" s="10"/>
      <c r="H6" s="10"/>
      <c r="I6" s="10"/>
      <c r="J6" s="10"/>
      <c r="K6" s="10"/>
      <c r="L6" s="10"/>
      <c r="M6" s="10"/>
      <c r="N6" s="10"/>
    </row>
    <row r="7" s="1" customFormat="1" spans="1:14">
      <c r="A7" s="11"/>
      <c r="B7" s="11"/>
      <c r="C7" s="11"/>
      <c r="D7" s="12" t="s">
        <v>108</v>
      </c>
      <c r="E7" s="10"/>
      <c r="F7" s="10"/>
      <c r="G7" s="10"/>
      <c r="H7" s="10"/>
      <c r="I7" s="10"/>
      <c r="J7" s="10"/>
      <c r="K7" s="10"/>
      <c r="L7" s="10"/>
      <c r="M7" s="10"/>
      <c r="N7" s="10"/>
    </row>
    <row r="8" s="1" customFormat="1" ht="44" customHeight="1" spans="1:14">
      <c r="A8" s="10" t="s">
        <v>109</v>
      </c>
      <c r="B8" s="12" t="s">
        <v>110</v>
      </c>
      <c r="C8" s="12"/>
      <c r="D8" s="12"/>
      <c r="E8" s="12"/>
      <c r="F8" s="12"/>
      <c r="G8" s="12"/>
      <c r="H8" s="12"/>
      <c r="I8" s="12"/>
      <c r="J8" s="12"/>
      <c r="K8" s="12"/>
      <c r="L8" s="12"/>
      <c r="M8" s="12"/>
      <c r="N8" s="12"/>
    </row>
    <row r="9" s="1" customFormat="1" spans="1:14">
      <c r="A9" s="10" t="s">
        <v>111</v>
      </c>
      <c r="B9" s="10" t="s">
        <v>112</v>
      </c>
      <c r="C9" s="10" t="s">
        <v>113</v>
      </c>
      <c r="D9" s="10" t="s">
        <v>114</v>
      </c>
      <c r="E9" s="10" t="s">
        <v>115</v>
      </c>
      <c r="F9" s="13" t="s">
        <v>116</v>
      </c>
      <c r="G9" s="13"/>
      <c r="H9" s="13"/>
      <c r="I9" s="13"/>
      <c r="J9" s="13"/>
      <c r="K9" s="13"/>
      <c r="L9" s="13"/>
      <c r="M9" s="13"/>
      <c r="N9" s="13"/>
    </row>
    <row r="10" s="1" customFormat="1" ht="27" spans="1:14">
      <c r="A10" s="10"/>
      <c r="B10" s="10"/>
      <c r="C10" s="10"/>
      <c r="D10" s="10"/>
      <c r="E10" s="10"/>
      <c r="F10" s="13" t="s">
        <v>14</v>
      </c>
      <c r="G10" s="13" t="s">
        <v>27</v>
      </c>
      <c r="H10" s="13" t="s">
        <v>33</v>
      </c>
      <c r="I10" s="13" t="s">
        <v>44</v>
      </c>
      <c r="J10" s="13" t="s">
        <v>54</v>
      </c>
      <c r="K10" s="13" t="s">
        <v>60</v>
      </c>
      <c r="L10" s="13" t="s">
        <v>73</v>
      </c>
      <c r="M10" s="13" t="s">
        <v>82</v>
      </c>
      <c r="N10" s="21" t="s">
        <v>95</v>
      </c>
    </row>
    <row r="11" s="1" customFormat="1" spans="1:14">
      <c r="A11" s="10"/>
      <c r="B11" s="14" t="s">
        <v>117</v>
      </c>
      <c r="C11" s="14" t="s">
        <v>118</v>
      </c>
      <c r="D11" s="12" t="s">
        <v>119</v>
      </c>
      <c r="E11" s="12"/>
      <c r="F11" s="15" t="s">
        <v>120</v>
      </c>
      <c r="G11" s="16"/>
      <c r="H11" s="16"/>
      <c r="I11" s="16"/>
      <c r="J11" s="16"/>
      <c r="K11" s="16"/>
      <c r="L11" s="16"/>
      <c r="M11" s="16"/>
      <c r="N11" s="32"/>
    </row>
    <row r="12" s="1" customFormat="1" ht="67.5" spans="1:14">
      <c r="A12" s="10"/>
      <c r="B12" s="17"/>
      <c r="C12" s="17"/>
      <c r="D12" s="18" t="s">
        <v>121</v>
      </c>
      <c r="E12" s="19" t="s">
        <v>122</v>
      </c>
      <c r="F12" s="20"/>
      <c r="G12" s="20"/>
      <c r="H12" s="21" t="s">
        <v>123</v>
      </c>
      <c r="I12" s="20"/>
      <c r="J12" s="20"/>
      <c r="K12" s="21" t="s">
        <v>123</v>
      </c>
      <c r="L12" s="21" t="s">
        <v>123</v>
      </c>
      <c r="M12" s="21" t="s">
        <v>123</v>
      </c>
      <c r="N12" s="20"/>
    </row>
    <row r="13" s="1" customFormat="1" ht="40.5" spans="1:14">
      <c r="A13" s="10"/>
      <c r="B13" s="17"/>
      <c r="C13" s="17"/>
      <c r="D13" s="18" t="s">
        <v>124</v>
      </c>
      <c r="E13" s="18"/>
      <c r="F13" s="20"/>
      <c r="G13" s="20"/>
      <c r="H13" s="21"/>
      <c r="I13" s="20"/>
      <c r="J13" s="20"/>
      <c r="K13" s="18" t="s">
        <v>125</v>
      </c>
      <c r="L13" s="21"/>
      <c r="M13" s="21"/>
      <c r="N13" s="20"/>
    </row>
    <row r="14" s="1" customFormat="1" spans="1:14">
      <c r="A14" s="10"/>
      <c r="B14" s="14" t="s">
        <v>126</v>
      </c>
      <c r="C14" s="14" t="s">
        <v>127</v>
      </c>
      <c r="D14" s="12" t="s">
        <v>128</v>
      </c>
      <c r="E14" s="10"/>
      <c r="F14" s="13">
        <v>4</v>
      </c>
      <c r="G14" s="13">
        <v>2</v>
      </c>
      <c r="H14" s="13">
        <v>4</v>
      </c>
      <c r="I14" s="13">
        <v>3</v>
      </c>
      <c r="J14" s="13">
        <v>4</v>
      </c>
      <c r="K14" s="13">
        <v>1</v>
      </c>
      <c r="L14" s="13">
        <v>3</v>
      </c>
      <c r="M14" s="13">
        <v>5</v>
      </c>
      <c r="N14" s="13"/>
    </row>
    <row r="15" s="1" customFormat="1" ht="27" spans="1:16">
      <c r="A15" s="10"/>
      <c r="B15" s="17"/>
      <c r="C15" s="17"/>
      <c r="D15" s="12" t="s">
        <v>129</v>
      </c>
      <c r="E15" s="12"/>
      <c r="F15" s="22">
        <v>1</v>
      </c>
      <c r="G15" s="22"/>
      <c r="H15" s="22">
        <v>2</v>
      </c>
      <c r="I15" s="22">
        <v>1</v>
      </c>
      <c r="J15" s="22"/>
      <c r="K15" s="22">
        <v>1</v>
      </c>
      <c r="L15" s="22">
        <v>1</v>
      </c>
      <c r="M15" s="22"/>
      <c r="N15" s="22"/>
      <c r="P15" s="33"/>
    </row>
    <row r="16" s="1" customFormat="1" ht="27" spans="1:14">
      <c r="A16" s="10"/>
      <c r="B16" s="17"/>
      <c r="C16" s="17"/>
      <c r="D16" s="12" t="s">
        <v>130</v>
      </c>
      <c r="E16" s="12"/>
      <c r="F16" s="22"/>
      <c r="G16" s="22">
        <v>1</v>
      </c>
      <c r="H16" s="22"/>
      <c r="I16" s="22"/>
      <c r="J16" s="22"/>
      <c r="K16" s="22"/>
      <c r="L16" s="22"/>
      <c r="M16" s="22"/>
      <c r="N16" s="22">
        <v>1</v>
      </c>
    </row>
    <row r="17" s="1" customFormat="1" ht="35" customHeight="1" spans="1:14">
      <c r="A17" s="10"/>
      <c r="B17" s="17"/>
      <c r="C17" s="23"/>
      <c r="D17" s="12" t="s">
        <v>131</v>
      </c>
      <c r="E17" s="12"/>
      <c r="F17" s="22"/>
      <c r="G17" s="22"/>
      <c r="H17" s="22">
        <v>81</v>
      </c>
      <c r="I17" s="22"/>
      <c r="J17" s="22"/>
      <c r="K17" s="22">
        <v>68</v>
      </c>
      <c r="L17" s="22">
        <v>114</v>
      </c>
      <c r="M17" s="22">
        <v>41</v>
      </c>
      <c r="N17" s="22"/>
    </row>
    <row r="18" s="1" customFormat="1" ht="27" spans="1:14">
      <c r="A18" s="10"/>
      <c r="B18" s="17"/>
      <c r="C18" s="14" t="s">
        <v>132</v>
      </c>
      <c r="D18" s="12" t="s">
        <v>133</v>
      </c>
      <c r="E18" s="12"/>
      <c r="F18" s="24"/>
      <c r="G18" s="24"/>
      <c r="H18" s="25">
        <v>1</v>
      </c>
      <c r="I18" s="10"/>
      <c r="J18" s="10"/>
      <c r="K18" s="25">
        <v>1</v>
      </c>
      <c r="L18" s="25">
        <v>1</v>
      </c>
      <c r="M18" s="25">
        <v>1</v>
      </c>
      <c r="N18" s="24"/>
    </row>
    <row r="19" s="1" customFormat="1" ht="32" customHeight="1" spans="1:14">
      <c r="A19" s="10"/>
      <c r="B19" s="17"/>
      <c r="C19" s="23"/>
      <c r="D19" s="12" t="s">
        <v>134</v>
      </c>
      <c r="E19" s="12"/>
      <c r="F19" s="26">
        <v>1</v>
      </c>
      <c r="G19" s="27"/>
      <c r="H19" s="27"/>
      <c r="I19" s="27"/>
      <c r="J19" s="27"/>
      <c r="K19" s="27"/>
      <c r="L19" s="27"/>
      <c r="M19" s="27"/>
      <c r="N19" s="34"/>
    </row>
    <row r="20" s="1" customFormat="1" ht="39" customHeight="1" spans="1:14">
      <c r="A20" s="10"/>
      <c r="B20" s="23"/>
      <c r="C20" s="10" t="s">
        <v>135</v>
      </c>
      <c r="D20" s="12" t="s">
        <v>136</v>
      </c>
      <c r="E20" s="10"/>
      <c r="F20" s="28">
        <v>1</v>
      </c>
      <c r="G20" s="29"/>
      <c r="H20" s="29"/>
      <c r="I20" s="29"/>
      <c r="J20" s="29"/>
      <c r="K20" s="29"/>
      <c r="L20" s="29"/>
      <c r="M20" s="29"/>
      <c r="N20" s="35"/>
    </row>
    <row r="21" s="1" customFormat="1" spans="1:14">
      <c r="A21" s="10"/>
      <c r="B21" s="14" t="s">
        <v>137</v>
      </c>
      <c r="C21" s="14" t="s">
        <v>138</v>
      </c>
      <c r="D21" s="12" t="s">
        <v>139</v>
      </c>
      <c r="E21" s="10"/>
      <c r="F21" s="30" t="s">
        <v>140</v>
      </c>
      <c r="G21" s="27"/>
      <c r="H21" s="27"/>
      <c r="I21" s="27"/>
      <c r="J21" s="27"/>
      <c r="K21" s="27"/>
      <c r="L21" s="27"/>
      <c r="M21" s="27"/>
      <c r="N21" s="34"/>
    </row>
    <row r="22" s="1" customFormat="1" ht="71" customHeight="1" spans="1:14">
      <c r="A22" s="10"/>
      <c r="B22" s="23"/>
      <c r="C22" s="23"/>
      <c r="D22" s="10" t="s">
        <v>141</v>
      </c>
      <c r="E22" s="10"/>
      <c r="F22" s="30" t="s">
        <v>142</v>
      </c>
      <c r="G22" s="27"/>
      <c r="H22" s="27"/>
      <c r="I22" s="27"/>
      <c r="J22" s="27"/>
      <c r="K22" s="27"/>
      <c r="L22" s="27"/>
      <c r="M22" s="27"/>
      <c r="N22" s="34"/>
    </row>
    <row r="23" s="1" customFormat="1" ht="27" spans="1:14">
      <c r="A23" s="10"/>
      <c r="B23" s="10" t="s">
        <v>143</v>
      </c>
      <c r="C23" s="10" t="s">
        <v>144</v>
      </c>
      <c r="D23" s="12" t="s">
        <v>145</v>
      </c>
      <c r="E23" s="10"/>
      <c r="F23" s="31" t="s">
        <v>146</v>
      </c>
      <c r="G23" s="29"/>
      <c r="H23" s="29"/>
      <c r="I23" s="29"/>
      <c r="J23" s="29"/>
      <c r="K23" s="29"/>
      <c r="L23" s="29"/>
      <c r="M23" s="29"/>
      <c r="N23" s="35"/>
    </row>
  </sheetData>
  <mergeCells count="31">
    <mergeCell ref="A1:B1"/>
    <mergeCell ref="A2:N2"/>
    <mergeCell ref="A3:C3"/>
    <mergeCell ref="D3:N3"/>
    <mergeCell ref="A4:C4"/>
    <mergeCell ref="D4:E4"/>
    <mergeCell ref="G4:N4"/>
    <mergeCell ref="E5:N5"/>
    <mergeCell ref="E6:N6"/>
    <mergeCell ref="E7:N7"/>
    <mergeCell ref="B8:N8"/>
    <mergeCell ref="F9:N9"/>
    <mergeCell ref="F11:N11"/>
    <mergeCell ref="F19:N19"/>
    <mergeCell ref="F20:N20"/>
    <mergeCell ref="F21:N21"/>
    <mergeCell ref="F22:N22"/>
    <mergeCell ref="F23:N23"/>
    <mergeCell ref="A9:A23"/>
    <mergeCell ref="B9:B10"/>
    <mergeCell ref="B11:B13"/>
    <mergeCell ref="B14:B20"/>
    <mergeCell ref="B21:B22"/>
    <mergeCell ref="C9:C10"/>
    <mergeCell ref="C11:C13"/>
    <mergeCell ref="C14:C17"/>
    <mergeCell ref="C18:C19"/>
    <mergeCell ref="C21:C22"/>
    <mergeCell ref="D9:D10"/>
    <mergeCell ref="E9:E10"/>
    <mergeCell ref="A5:C7"/>
  </mergeCells>
  <pageMargins left="0.590277777777778" right="0.314583333333333" top="0.196527777777778" bottom="0.314583333333333" header="0.196527777777778" footer="0.156944444444444"/>
  <pageSetup paperSize="9" scale="80" firstPageNumber="8" orientation="landscape" useFirstPageNumber="1" horizontalDpi="600"/>
  <headerFooter>
    <oddFooter>&amp;L&amp;16-&amp;P--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lx</dc:creator>
  <cp:lastModifiedBy>Administrator</cp:lastModifiedBy>
  <dcterms:created xsi:type="dcterms:W3CDTF">2018-07-14T02:46:00Z</dcterms:created>
  <cp:lastPrinted>2021-04-15T03:33:00Z</cp:lastPrinted>
  <dcterms:modified xsi:type="dcterms:W3CDTF">2024-11-19T08:06:38Z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2052-11.8.2.11707</vt:lpwstr>
  </property>
  <property fmtid="{D5CDD505-2E9C-101B-9397-08002B2CF9AE}" pid="3" name="ICV">
    <vt:lpwstr/>
  </property>
</Properties>
</file>