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金安排表" sheetId="1" r:id="rId1"/>
  </sheets>
  <definedNames>
    <definedName name="_xlnm._FilterDatabase" localSheetId="0" hidden="1">资金安排表!#REF!</definedName>
    <definedName name="_xlnm.Print_Titles" localSheetId="0">资金安排表!$4:$5</definedName>
  </definedNames>
  <calcPr calcId="144525"/>
</workbook>
</file>

<file path=xl/sharedStrings.xml><?xml version="1.0" encoding="utf-8"?>
<sst xmlns="http://schemas.openxmlformats.org/spreadsheetml/2006/main" count="90" uniqueCount="84">
  <si>
    <t>附件1</t>
  </si>
  <si>
    <t>支持学前教育发展补助资金安排表</t>
  </si>
  <si>
    <t>单位：万元</t>
  </si>
  <si>
    <t>市、县（区）名称</t>
  </si>
  <si>
    <t>补助资金合计</t>
  </si>
  <si>
    <t>“学前双普”补助资金</t>
  </si>
  <si>
    <t>集团化办园补助</t>
  </si>
  <si>
    <t>补助项目数（个）</t>
  </si>
  <si>
    <t>补助资金</t>
  </si>
  <si>
    <t>全  省</t>
  </si>
  <si>
    <t>福州市</t>
  </si>
  <si>
    <t>市本级</t>
  </si>
  <si>
    <t>鼓楼区</t>
  </si>
  <si>
    <t>台江区</t>
  </si>
  <si>
    <t>仓山区</t>
  </si>
  <si>
    <t>晋安区</t>
  </si>
  <si>
    <t>马尾区</t>
  </si>
  <si>
    <t>长乐区</t>
  </si>
  <si>
    <t>闽侯县</t>
  </si>
  <si>
    <t>连江县</t>
  </si>
  <si>
    <t>罗源县</t>
  </si>
  <si>
    <t>闽清县</t>
  </si>
  <si>
    <t>永泰县</t>
  </si>
  <si>
    <t>福清市</t>
  </si>
  <si>
    <t>高新区</t>
  </si>
  <si>
    <t>莆田市</t>
  </si>
  <si>
    <t>城厢区</t>
  </si>
  <si>
    <t>涵江区</t>
  </si>
  <si>
    <t>荔城区</t>
  </si>
  <si>
    <t>仙游县</t>
  </si>
  <si>
    <t>三明市</t>
  </si>
  <si>
    <t>三元区</t>
  </si>
  <si>
    <t>宁化县</t>
  </si>
  <si>
    <t>将乐县</t>
  </si>
  <si>
    <t>沙县区</t>
  </si>
  <si>
    <t>清流县</t>
  </si>
  <si>
    <t>明溪县</t>
  </si>
  <si>
    <t>建宁县</t>
  </si>
  <si>
    <t>泰宁县</t>
  </si>
  <si>
    <t>永安市</t>
  </si>
  <si>
    <t>泉州市</t>
  </si>
  <si>
    <t>丰泽区</t>
  </si>
  <si>
    <t>鲤城区</t>
  </si>
  <si>
    <t>洛江区</t>
  </si>
  <si>
    <t>安溪县</t>
  </si>
  <si>
    <t>德化县</t>
  </si>
  <si>
    <t>泉港区</t>
  </si>
  <si>
    <t>惠安县</t>
  </si>
  <si>
    <t>晋江市</t>
  </si>
  <si>
    <t>永春县</t>
  </si>
  <si>
    <t>石狮市</t>
  </si>
  <si>
    <t>泉州台商投资区</t>
  </si>
  <si>
    <t>漳州市</t>
  </si>
  <si>
    <t>南靖县</t>
  </si>
  <si>
    <t>芗城区</t>
  </si>
  <si>
    <t>平和县</t>
  </si>
  <si>
    <t>龙海区</t>
  </si>
  <si>
    <t>龙文区</t>
  </si>
  <si>
    <t>华安县</t>
  </si>
  <si>
    <t>台商投资区</t>
  </si>
  <si>
    <t>长泰区</t>
  </si>
  <si>
    <t>南平市</t>
  </si>
  <si>
    <t>延平区</t>
  </si>
  <si>
    <t>邵武市</t>
  </si>
  <si>
    <t>光泽县</t>
  </si>
  <si>
    <t>建瓯市</t>
  </si>
  <si>
    <t>武夷山市</t>
  </si>
  <si>
    <t>顺昌县</t>
  </si>
  <si>
    <t>龙岩市</t>
  </si>
  <si>
    <t>新罗区</t>
  </si>
  <si>
    <t>长汀县</t>
  </si>
  <si>
    <t>武平县</t>
  </si>
  <si>
    <t>漳平市</t>
  </si>
  <si>
    <t>永定区</t>
  </si>
  <si>
    <t>连城县</t>
  </si>
  <si>
    <t>上杭县</t>
  </si>
  <si>
    <t>宁德市</t>
  </si>
  <si>
    <t>蕉城区</t>
  </si>
  <si>
    <t>寿宁县</t>
  </si>
  <si>
    <t>福安市</t>
  </si>
  <si>
    <t>霞浦县</t>
  </si>
  <si>
    <t>东侨经济技术开发区</t>
  </si>
  <si>
    <t>柘荣县</t>
  </si>
  <si>
    <t>平潭综合实验区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</si>
</sst>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仿宋"/>
      <charset val="134"/>
    </font>
    <font>
      <b/>
      <sz val="11"/>
      <name val="宋体"/>
      <charset val="134"/>
    </font>
    <font>
      <sz val="14"/>
      <name val="黑体"/>
      <charset val="134"/>
    </font>
    <font>
      <sz val="16"/>
      <name val="方正小标宋简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4"/>
      <name val="仿宋"/>
      <charset val="134"/>
    </font>
    <font>
      <b/>
      <sz val="12"/>
      <name val="仿宋_GB2312"/>
      <charset val="0"/>
    </font>
    <font>
      <b/>
      <sz val="12"/>
      <color rgb="FF000000"/>
      <name val="仿宋_GB2312"/>
      <charset val="134"/>
    </font>
    <font>
      <sz val="12"/>
      <color theme="1"/>
      <name val="仿宋_GB2312"/>
      <charset val="0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1" borderId="4" applyNumberFormat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0" borderId="0"/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6" fontId="6" fillId="0" borderId="0" xfId="0" applyNumberFormat="1" applyFont="1" applyFill="1" applyAlignment="1">
      <alignment vertical="center" wrapText="1"/>
    </xf>
    <xf numFmtId="49" fontId="7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topLeftCell="A45" workbookViewId="0">
      <selection activeCell="B72" sqref="B72"/>
    </sheetView>
  </sheetViews>
  <sheetFormatPr defaultColWidth="9" defaultRowHeight="16" customHeight="1" outlineLevelCol="7"/>
  <cols>
    <col min="1" max="1" width="21.5" style="3" customWidth="1"/>
    <col min="2" max="2" width="15.5" style="3" customWidth="1"/>
    <col min="3" max="3" width="14.125" style="1" customWidth="1"/>
    <col min="4" max="4" width="14.75" style="1" customWidth="1"/>
    <col min="5" max="5" width="15.125" style="4" customWidth="1"/>
    <col min="6" max="6" width="8.75" style="4" customWidth="1"/>
    <col min="7" max="7" width="10.55" style="1" customWidth="1"/>
    <col min="8" max="8" width="9" style="5" customWidth="1"/>
    <col min="9" max="16384" width="9" style="1"/>
  </cols>
  <sheetData>
    <row r="1" ht="21" customHeight="1" spans="1:4">
      <c r="A1" s="6" t="s">
        <v>0</v>
      </c>
      <c r="B1" s="7"/>
      <c r="C1" s="8"/>
      <c r="D1" s="8"/>
    </row>
    <row r="2" ht="24" spans="1:8">
      <c r="A2" s="9" t="s">
        <v>1</v>
      </c>
      <c r="B2" s="9"/>
      <c r="C2" s="9"/>
      <c r="D2" s="9"/>
      <c r="E2" s="9"/>
      <c r="F2" s="10"/>
      <c r="G2" s="10"/>
      <c r="H2" s="11"/>
    </row>
    <row r="3" s="1" customFormat="1" customHeight="1" spans="1:8">
      <c r="A3" s="12"/>
      <c r="C3" s="13"/>
      <c r="D3" s="13"/>
      <c r="E3" s="14" t="s">
        <v>2</v>
      </c>
      <c r="F3" s="15"/>
      <c r="G3" s="16"/>
      <c r="H3" s="17"/>
    </row>
    <row r="4" s="2" customFormat="1" ht="34" customHeight="1" spans="1:8">
      <c r="A4" s="18" t="s">
        <v>3</v>
      </c>
      <c r="B4" s="18" t="s">
        <v>4</v>
      </c>
      <c r="C4" s="19" t="s">
        <v>5</v>
      </c>
      <c r="D4" s="19" t="s">
        <v>6</v>
      </c>
      <c r="E4" s="20"/>
      <c r="F4" s="21"/>
      <c r="G4" s="22"/>
      <c r="H4" s="22"/>
    </row>
    <row r="5" s="2" customFormat="1" ht="38" customHeight="1" spans="1:8">
      <c r="A5" s="23"/>
      <c r="B5" s="23"/>
      <c r="C5" s="19"/>
      <c r="D5" s="19" t="s">
        <v>7</v>
      </c>
      <c r="E5" s="19" t="s">
        <v>8</v>
      </c>
      <c r="F5" s="21"/>
      <c r="H5" s="22"/>
    </row>
    <row r="6" s="2" customFormat="1" ht="18.75" spans="1:8">
      <c r="A6" s="24" t="s">
        <v>9</v>
      </c>
      <c r="B6" s="25">
        <f>B7+B22+B28+B39+B52+B62+B70+B79+B86</f>
        <v>4400</v>
      </c>
      <c r="C6" s="25">
        <f>C7+C22+C28+C39+C52+C62+C70+C79+C86</f>
        <v>400</v>
      </c>
      <c r="D6" s="25">
        <f>D7+D22+D28+D39+D52+D62+D70+D79+D86</f>
        <v>100</v>
      </c>
      <c r="E6" s="25">
        <f>E7+E22+E28+E39+E52+E62+E70+E79+E86</f>
        <v>4000</v>
      </c>
      <c r="F6" s="21"/>
      <c r="H6" s="22"/>
    </row>
    <row r="7" s="2" customFormat="1" ht="18.75" spans="1:8">
      <c r="A7" s="24" t="s">
        <v>10</v>
      </c>
      <c r="B7" s="25">
        <f>SUM(B8:B21)</f>
        <v>920</v>
      </c>
      <c r="C7" s="25"/>
      <c r="D7" s="25">
        <f>SUM(D8:D21)</f>
        <v>23</v>
      </c>
      <c r="E7" s="25">
        <f>SUM(E8:E21)</f>
        <v>920</v>
      </c>
      <c r="F7" s="21"/>
      <c r="H7" s="22"/>
    </row>
    <row r="8" s="2" customFormat="1" ht="18.75" spans="1:8">
      <c r="A8" s="26" t="s">
        <v>11</v>
      </c>
      <c r="B8" s="27">
        <f t="shared" ref="B8:B21" si="0">C8+E8</f>
        <v>80</v>
      </c>
      <c r="C8" s="28"/>
      <c r="D8" s="26">
        <v>2</v>
      </c>
      <c r="E8" s="27">
        <f t="shared" ref="E8:E21" si="1">D8*40</f>
        <v>80</v>
      </c>
      <c r="F8" s="21"/>
      <c r="H8" s="22"/>
    </row>
    <row r="9" s="2" customFormat="1" ht="18.75" spans="1:8">
      <c r="A9" s="26" t="s">
        <v>12</v>
      </c>
      <c r="B9" s="27">
        <f t="shared" si="0"/>
        <v>80</v>
      </c>
      <c r="C9" s="29"/>
      <c r="D9" s="26">
        <v>2</v>
      </c>
      <c r="E9" s="27">
        <f t="shared" si="1"/>
        <v>80</v>
      </c>
      <c r="F9" s="21"/>
      <c r="H9" s="22"/>
    </row>
    <row r="10" s="2" customFormat="1" ht="18.75" spans="1:8">
      <c r="A10" s="26" t="s">
        <v>13</v>
      </c>
      <c r="B10" s="27">
        <f t="shared" si="0"/>
        <v>80</v>
      </c>
      <c r="C10" s="29"/>
      <c r="D10" s="26">
        <v>2</v>
      </c>
      <c r="E10" s="27">
        <f t="shared" si="1"/>
        <v>80</v>
      </c>
      <c r="F10" s="21"/>
      <c r="H10" s="22"/>
    </row>
    <row r="11" s="2" customFormat="1" ht="18.75" spans="1:8">
      <c r="A11" s="26" t="s">
        <v>14</v>
      </c>
      <c r="B11" s="27">
        <f t="shared" si="0"/>
        <v>80</v>
      </c>
      <c r="C11" s="29"/>
      <c r="D11" s="26">
        <v>2</v>
      </c>
      <c r="E11" s="27">
        <f t="shared" si="1"/>
        <v>80</v>
      </c>
      <c r="F11" s="21"/>
      <c r="H11" s="22"/>
    </row>
    <row r="12" s="2" customFormat="1" ht="18.75" spans="1:8">
      <c r="A12" s="26" t="s">
        <v>15</v>
      </c>
      <c r="B12" s="27">
        <f t="shared" si="0"/>
        <v>80</v>
      </c>
      <c r="C12" s="29"/>
      <c r="D12" s="26">
        <v>2</v>
      </c>
      <c r="E12" s="27">
        <f t="shared" si="1"/>
        <v>80</v>
      </c>
      <c r="F12" s="21"/>
      <c r="H12" s="22"/>
    </row>
    <row r="13" ht="14.25" spans="1:5">
      <c r="A13" s="26" t="s">
        <v>16</v>
      </c>
      <c r="B13" s="27">
        <f t="shared" si="0"/>
        <v>40</v>
      </c>
      <c r="C13" s="29"/>
      <c r="D13" s="26">
        <v>1</v>
      </c>
      <c r="E13" s="27">
        <f t="shared" si="1"/>
        <v>40</v>
      </c>
    </row>
    <row r="14" ht="14.25" spans="1:5">
      <c r="A14" s="26" t="s">
        <v>17</v>
      </c>
      <c r="B14" s="27">
        <f t="shared" si="0"/>
        <v>40</v>
      </c>
      <c r="C14" s="29"/>
      <c r="D14" s="26">
        <v>1</v>
      </c>
      <c r="E14" s="27">
        <f t="shared" si="1"/>
        <v>40</v>
      </c>
    </row>
    <row r="15" ht="14.25" spans="1:5">
      <c r="A15" s="26" t="s">
        <v>18</v>
      </c>
      <c r="B15" s="27">
        <f t="shared" si="0"/>
        <v>200</v>
      </c>
      <c r="C15" s="29"/>
      <c r="D15" s="26">
        <v>5</v>
      </c>
      <c r="E15" s="27">
        <f t="shared" si="1"/>
        <v>200</v>
      </c>
    </row>
    <row r="16" ht="14.25" spans="1:5">
      <c r="A16" s="26" t="s">
        <v>19</v>
      </c>
      <c r="B16" s="27">
        <f t="shared" si="0"/>
        <v>40</v>
      </c>
      <c r="C16" s="29"/>
      <c r="D16" s="26">
        <v>1</v>
      </c>
      <c r="E16" s="27">
        <f t="shared" si="1"/>
        <v>40</v>
      </c>
    </row>
    <row r="17" ht="14.25" spans="1:5">
      <c r="A17" s="26" t="s">
        <v>20</v>
      </c>
      <c r="B17" s="27">
        <f t="shared" si="0"/>
        <v>40</v>
      </c>
      <c r="C17" s="29"/>
      <c r="D17" s="26">
        <v>1</v>
      </c>
      <c r="E17" s="27">
        <f t="shared" si="1"/>
        <v>40</v>
      </c>
    </row>
    <row r="18" ht="14.25" spans="1:5">
      <c r="A18" s="26" t="s">
        <v>21</v>
      </c>
      <c r="B18" s="27">
        <f t="shared" si="0"/>
        <v>40</v>
      </c>
      <c r="C18" s="29"/>
      <c r="D18" s="26">
        <v>1</v>
      </c>
      <c r="E18" s="27">
        <f t="shared" si="1"/>
        <v>40</v>
      </c>
    </row>
    <row r="19" ht="14.25" spans="1:5">
      <c r="A19" s="26" t="s">
        <v>22</v>
      </c>
      <c r="B19" s="27">
        <f t="shared" si="0"/>
        <v>40</v>
      </c>
      <c r="C19" s="29"/>
      <c r="D19" s="26">
        <v>1</v>
      </c>
      <c r="E19" s="27">
        <f t="shared" si="1"/>
        <v>40</v>
      </c>
    </row>
    <row r="20" ht="14.25" spans="1:5">
      <c r="A20" s="26" t="s">
        <v>23</v>
      </c>
      <c r="B20" s="27">
        <f t="shared" si="0"/>
        <v>40</v>
      </c>
      <c r="C20" s="29"/>
      <c r="D20" s="26">
        <v>1</v>
      </c>
      <c r="E20" s="27">
        <f t="shared" si="1"/>
        <v>40</v>
      </c>
    </row>
    <row r="21" ht="14.25" spans="1:5">
      <c r="A21" s="26" t="s">
        <v>24</v>
      </c>
      <c r="B21" s="27">
        <f t="shared" si="0"/>
        <v>40</v>
      </c>
      <c r="C21" s="29"/>
      <c r="D21" s="26">
        <v>1</v>
      </c>
      <c r="E21" s="27">
        <f t="shared" si="1"/>
        <v>40</v>
      </c>
    </row>
    <row r="22" ht="14.25" spans="1:5">
      <c r="A22" s="24" t="s">
        <v>25</v>
      </c>
      <c r="B22" s="25">
        <f>SUM(B23:B27)</f>
        <v>400</v>
      </c>
      <c r="C22" s="25"/>
      <c r="D22" s="25">
        <f>SUM(D23:D27)</f>
        <v>10</v>
      </c>
      <c r="E22" s="25">
        <f>SUM(E23:E27)</f>
        <v>400</v>
      </c>
    </row>
    <row r="23" ht="14.25" spans="1:5">
      <c r="A23" s="26" t="s">
        <v>11</v>
      </c>
      <c r="B23" s="29">
        <f t="shared" ref="B23:B27" si="2">C23+E23</f>
        <v>40</v>
      </c>
      <c r="C23" s="29"/>
      <c r="D23" s="26">
        <v>1</v>
      </c>
      <c r="E23" s="29">
        <f t="shared" ref="E23:E27" si="3">D23*40</f>
        <v>40</v>
      </c>
    </row>
    <row r="24" ht="14.25" spans="1:5">
      <c r="A24" s="26" t="s">
        <v>26</v>
      </c>
      <c r="B24" s="29">
        <f t="shared" si="2"/>
        <v>80</v>
      </c>
      <c r="C24" s="29"/>
      <c r="D24" s="26">
        <v>2</v>
      </c>
      <c r="E24" s="29">
        <f t="shared" si="3"/>
        <v>80</v>
      </c>
    </row>
    <row r="25" ht="14.25" spans="1:5">
      <c r="A25" s="26" t="s">
        <v>27</v>
      </c>
      <c r="B25" s="29">
        <f t="shared" si="2"/>
        <v>80</v>
      </c>
      <c r="C25" s="29"/>
      <c r="D25" s="26">
        <v>2</v>
      </c>
      <c r="E25" s="29">
        <f t="shared" si="3"/>
        <v>80</v>
      </c>
    </row>
    <row r="26" ht="14.25" spans="1:5">
      <c r="A26" s="26" t="s">
        <v>28</v>
      </c>
      <c r="B26" s="29">
        <f t="shared" si="2"/>
        <v>120</v>
      </c>
      <c r="C26" s="29"/>
      <c r="D26" s="26">
        <v>3</v>
      </c>
      <c r="E26" s="29">
        <f t="shared" si="3"/>
        <v>120</v>
      </c>
    </row>
    <row r="27" ht="14.25" spans="1:5">
      <c r="A27" s="26" t="s">
        <v>29</v>
      </c>
      <c r="B27" s="29">
        <f t="shared" si="2"/>
        <v>80</v>
      </c>
      <c r="C27" s="29"/>
      <c r="D27" s="26">
        <v>2</v>
      </c>
      <c r="E27" s="29">
        <f t="shared" si="3"/>
        <v>80</v>
      </c>
    </row>
    <row r="28" ht="14.25" spans="1:5">
      <c r="A28" s="24" t="s">
        <v>30</v>
      </c>
      <c r="B28" s="25">
        <f>SUM(B29:B38)</f>
        <v>600</v>
      </c>
      <c r="C28" s="25">
        <f>SUM(C29:C38)</f>
        <v>200</v>
      </c>
      <c r="D28" s="25">
        <f>SUM(D29:D38)</f>
        <v>10</v>
      </c>
      <c r="E28" s="25">
        <f>SUM(E29:E38)</f>
        <v>400</v>
      </c>
    </row>
    <row r="29" ht="14.25" spans="1:5">
      <c r="A29" s="26" t="s">
        <v>11</v>
      </c>
      <c r="B29" s="29">
        <f t="shared" ref="B29:B38" si="4">C29+E29</f>
        <v>80</v>
      </c>
      <c r="C29" s="20"/>
      <c r="D29" s="26">
        <v>2</v>
      </c>
      <c r="E29" s="29">
        <f t="shared" ref="E29:E36" si="5">D29*40</f>
        <v>80</v>
      </c>
    </row>
    <row r="30" ht="14.25" spans="1:5">
      <c r="A30" s="26" t="s">
        <v>31</v>
      </c>
      <c r="B30" s="29">
        <f t="shared" si="4"/>
        <v>40</v>
      </c>
      <c r="C30" s="20"/>
      <c r="D30" s="26">
        <v>1</v>
      </c>
      <c r="E30" s="29">
        <f t="shared" si="5"/>
        <v>40</v>
      </c>
    </row>
    <row r="31" ht="14.25" spans="1:5">
      <c r="A31" s="26" t="s">
        <v>32</v>
      </c>
      <c r="B31" s="29">
        <f t="shared" si="4"/>
        <v>40</v>
      </c>
      <c r="C31" s="20"/>
      <c r="D31" s="26">
        <v>1</v>
      </c>
      <c r="E31" s="29">
        <f t="shared" si="5"/>
        <v>40</v>
      </c>
    </row>
    <row r="32" ht="14.25" spans="1:5">
      <c r="A32" s="26" t="s">
        <v>33</v>
      </c>
      <c r="B32" s="29">
        <f t="shared" si="4"/>
        <v>40</v>
      </c>
      <c r="C32" s="20"/>
      <c r="D32" s="26">
        <v>1</v>
      </c>
      <c r="E32" s="29">
        <f t="shared" si="5"/>
        <v>40</v>
      </c>
    </row>
    <row r="33" ht="14.25" spans="1:5">
      <c r="A33" s="26" t="s">
        <v>34</v>
      </c>
      <c r="B33" s="29">
        <f t="shared" si="4"/>
        <v>40</v>
      </c>
      <c r="C33" s="20"/>
      <c r="D33" s="26">
        <v>1</v>
      </c>
      <c r="E33" s="29">
        <f t="shared" si="5"/>
        <v>40</v>
      </c>
    </row>
    <row r="34" ht="14.25" spans="1:5">
      <c r="A34" s="26" t="s">
        <v>35</v>
      </c>
      <c r="B34" s="29">
        <f t="shared" si="4"/>
        <v>40</v>
      </c>
      <c r="C34" s="20"/>
      <c r="D34" s="26">
        <v>1</v>
      </c>
      <c r="E34" s="29">
        <f t="shared" si="5"/>
        <v>40</v>
      </c>
    </row>
    <row r="35" ht="14.25" spans="1:5">
      <c r="A35" s="26" t="s">
        <v>36</v>
      </c>
      <c r="B35" s="29">
        <f t="shared" si="4"/>
        <v>140</v>
      </c>
      <c r="C35" s="20">
        <v>100</v>
      </c>
      <c r="D35" s="26">
        <v>1</v>
      </c>
      <c r="E35" s="29">
        <f t="shared" si="5"/>
        <v>40</v>
      </c>
    </row>
    <row r="36" ht="14.25" spans="1:5">
      <c r="A36" s="26" t="s">
        <v>37</v>
      </c>
      <c r="B36" s="29">
        <f t="shared" si="4"/>
        <v>40</v>
      </c>
      <c r="C36" s="20"/>
      <c r="D36" s="26">
        <v>1</v>
      </c>
      <c r="E36" s="29">
        <f t="shared" si="5"/>
        <v>40</v>
      </c>
    </row>
    <row r="37" ht="14.25" spans="1:5">
      <c r="A37" s="26" t="s">
        <v>38</v>
      </c>
      <c r="B37" s="29">
        <f t="shared" si="4"/>
        <v>100</v>
      </c>
      <c r="C37" s="20">
        <v>100</v>
      </c>
      <c r="D37" s="29"/>
      <c r="E37" s="29"/>
    </row>
    <row r="38" ht="14.25" spans="1:5">
      <c r="A38" s="26" t="s">
        <v>39</v>
      </c>
      <c r="B38" s="29">
        <f t="shared" si="4"/>
        <v>40</v>
      </c>
      <c r="C38" s="20"/>
      <c r="D38" s="26">
        <v>1</v>
      </c>
      <c r="E38" s="29">
        <f>D38*40</f>
        <v>40</v>
      </c>
    </row>
    <row r="39" ht="14.25" spans="1:5">
      <c r="A39" s="24" t="s">
        <v>40</v>
      </c>
      <c r="B39" s="25">
        <f>SUM(B40:B51)</f>
        <v>760</v>
      </c>
      <c r="C39" s="25"/>
      <c r="D39" s="25">
        <f>SUM(D40:D51)</f>
        <v>19</v>
      </c>
      <c r="E39" s="25">
        <f>SUM(E40:E51)</f>
        <v>760</v>
      </c>
    </row>
    <row r="40" ht="14.25" spans="1:5">
      <c r="A40" s="26" t="s">
        <v>11</v>
      </c>
      <c r="B40" s="29">
        <f t="shared" ref="B40:B51" si="6">E40+C40</f>
        <v>160</v>
      </c>
      <c r="C40" s="19"/>
      <c r="D40" s="29">
        <v>4</v>
      </c>
      <c r="E40" s="29">
        <f t="shared" ref="E40:E51" si="7">D40*40</f>
        <v>160</v>
      </c>
    </row>
    <row r="41" ht="14.25" spans="1:5">
      <c r="A41" s="26" t="s">
        <v>41</v>
      </c>
      <c r="B41" s="29">
        <f t="shared" si="6"/>
        <v>40</v>
      </c>
      <c r="C41" s="29"/>
      <c r="D41" s="26">
        <v>1</v>
      </c>
      <c r="E41" s="29">
        <f t="shared" si="7"/>
        <v>40</v>
      </c>
    </row>
    <row r="42" ht="14.25" spans="1:5">
      <c r="A42" s="26" t="s">
        <v>42</v>
      </c>
      <c r="B42" s="29">
        <f t="shared" si="6"/>
        <v>40</v>
      </c>
      <c r="C42" s="29"/>
      <c r="D42" s="26">
        <v>1</v>
      </c>
      <c r="E42" s="29">
        <f t="shared" si="7"/>
        <v>40</v>
      </c>
    </row>
    <row r="43" ht="14.25" spans="1:5">
      <c r="A43" s="26" t="s">
        <v>43</v>
      </c>
      <c r="B43" s="29">
        <f t="shared" si="6"/>
        <v>80</v>
      </c>
      <c r="C43" s="29"/>
      <c r="D43" s="26">
        <v>2</v>
      </c>
      <c r="E43" s="29">
        <f t="shared" si="7"/>
        <v>80</v>
      </c>
    </row>
    <row r="44" ht="14.25" spans="1:5">
      <c r="A44" s="26" t="s">
        <v>44</v>
      </c>
      <c r="B44" s="29">
        <f t="shared" si="6"/>
        <v>40</v>
      </c>
      <c r="C44" s="29"/>
      <c r="D44" s="26">
        <v>1</v>
      </c>
      <c r="E44" s="29">
        <f t="shared" si="7"/>
        <v>40</v>
      </c>
    </row>
    <row r="45" ht="14.25" spans="1:5">
      <c r="A45" s="26" t="s">
        <v>45</v>
      </c>
      <c r="B45" s="29">
        <f t="shared" si="6"/>
        <v>80</v>
      </c>
      <c r="C45" s="29"/>
      <c r="D45" s="26">
        <v>2</v>
      </c>
      <c r="E45" s="29">
        <f t="shared" si="7"/>
        <v>80</v>
      </c>
    </row>
    <row r="46" ht="14.25" spans="1:5">
      <c r="A46" s="26" t="s">
        <v>46</v>
      </c>
      <c r="B46" s="29">
        <f t="shared" si="6"/>
        <v>80</v>
      </c>
      <c r="C46" s="29"/>
      <c r="D46" s="26">
        <v>2</v>
      </c>
      <c r="E46" s="29">
        <f t="shared" si="7"/>
        <v>80</v>
      </c>
    </row>
    <row r="47" ht="14.25" spans="1:5">
      <c r="A47" s="26" t="s">
        <v>47</v>
      </c>
      <c r="B47" s="29">
        <f t="shared" si="6"/>
        <v>40</v>
      </c>
      <c r="C47" s="29"/>
      <c r="D47" s="26">
        <v>1</v>
      </c>
      <c r="E47" s="29">
        <f t="shared" si="7"/>
        <v>40</v>
      </c>
    </row>
    <row r="48" ht="14.25" spans="1:5">
      <c r="A48" s="26" t="s">
        <v>48</v>
      </c>
      <c r="B48" s="29">
        <f t="shared" si="6"/>
        <v>80</v>
      </c>
      <c r="C48" s="29"/>
      <c r="D48" s="26">
        <v>2</v>
      </c>
      <c r="E48" s="29">
        <f t="shared" si="7"/>
        <v>80</v>
      </c>
    </row>
    <row r="49" ht="14.25" spans="1:5">
      <c r="A49" s="26" t="s">
        <v>49</v>
      </c>
      <c r="B49" s="29">
        <f t="shared" si="6"/>
        <v>40</v>
      </c>
      <c r="C49" s="29"/>
      <c r="D49" s="26">
        <v>1</v>
      </c>
      <c r="E49" s="29">
        <f t="shared" si="7"/>
        <v>40</v>
      </c>
    </row>
    <row r="50" ht="14.25" spans="1:5">
      <c r="A50" s="26" t="s">
        <v>50</v>
      </c>
      <c r="B50" s="29">
        <f t="shared" si="6"/>
        <v>40</v>
      </c>
      <c r="C50" s="29"/>
      <c r="D50" s="26">
        <v>1</v>
      </c>
      <c r="E50" s="29">
        <f t="shared" si="7"/>
        <v>40</v>
      </c>
    </row>
    <row r="51" ht="14.25" spans="1:5">
      <c r="A51" s="26" t="s">
        <v>51</v>
      </c>
      <c r="B51" s="29">
        <f t="shared" si="6"/>
        <v>40</v>
      </c>
      <c r="C51" s="29"/>
      <c r="D51" s="26">
        <v>1</v>
      </c>
      <c r="E51" s="29">
        <f t="shared" si="7"/>
        <v>40</v>
      </c>
    </row>
    <row r="52" ht="14.25" spans="1:5">
      <c r="A52" s="24" t="s">
        <v>52</v>
      </c>
      <c r="B52" s="25">
        <f>SUM(B53:B61)</f>
        <v>500</v>
      </c>
      <c r="C52" s="25">
        <f>SUM(C53:C61)</f>
        <v>100</v>
      </c>
      <c r="D52" s="25">
        <f>SUM(D53:D61)</f>
        <v>10</v>
      </c>
      <c r="E52" s="25">
        <f>SUM(E53:E61)</f>
        <v>400</v>
      </c>
    </row>
    <row r="53" ht="14.25" spans="1:5">
      <c r="A53" s="26" t="s">
        <v>11</v>
      </c>
      <c r="B53" s="29">
        <f t="shared" ref="B53:B61" si="8">C53+E53</f>
        <v>120</v>
      </c>
      <c r="C53" s="20"/>
      <c r="D53" s="29">
        <v>3</v>
      </c>
      <c r="E53" s="29">
        <f t="shared" ref="E53:E60" si="9">D53*40</f>
        <v>120</v>
      </c>
    </row>
    <row r="54" ht="14.25" spans="1:5">
      <c r="A54" s="26" t="s">
        <v>53</v>
      </c>
      <c r="B54" s="29">
        <f t="shared" si="8"/>
        <v>40</v>
      </c>
      <c r="C54" s="20"/>
      <c r="D54" s="29">
        <v>1</v>
      </c>
      <c r="E54" s="29">
        <f t="shared" si="9"/>
        <v>40</v>
      </c>
    </row>
    <row r="55" ht="14.25" spans="1:5">
      <c r="A55" s="26" t="s">
        <v>54</v>
      </c>
      <c r="B55" s="29">
        <f t="shared" si="8"/>
        <v>40</v>
      </c>
      <c r="C55" s="20"/>
      <c r="D55" s="29">
        <v>1</v>
      </c>
      <c r="E55" s="29">
        <f t="shared" si="9"/>
        <v>40</v>
      </c>
    </row>
    <row r="56" ht="14.25" spans="1:5">
      <c r="A56" s="26" t="s">
        <v>55</v>
      </c>
      <c r="B56" s="29">
        <f t="shared" si="8"/>
        <v>40</v>
      </c>
      <c r="C56" s="20"/>
      <c r="D56" s="29">
        <v>1</v>
      </c>
      <c r="E56" s="29">
        <f t="shared" si="9"/>
        <v>40</v>
      </c>
    </row>
    <row r="57" ht="14.25" spans="1:5">
      <c r="A57" s="26" t="s">
        <v>56</v>
      </c>
      <c r="B57" s="29">
        <f t="shared" si="8"/>
        <v>40</v>
      </c>
      <c r="C57" s="20"/>
      <c r="D57" s="29">
        <v>1</v>
      </c>
      <c r="E57" s="29">
        <f t="shared" si="9"/>
        <v>40</v>
      </c>
    </row>
    <row r="58" ht="14.25" spans="1:5">
      <c r="A58" s="26" t="s">
        <v>57</v>
      </c>
      <c r="B58" s="29">
        <f t="shared" si="8"/>
        <v>40</v>
      </c>
      <c r="C58" s="20"/>
      <c r="D58" s="29">
        <v>1</v>
      </c>
      <c r="E58" s="29">
        <f t="shared" si="9"/>
        <v>40</v>
      </c>
    </row>
    <row r="59" ht="14.25" spans="1:5">
      <c r="A59" s="26" t="s">
        <v>58</v>
      </c>
      <c r="B59" s="29">
        <f t="shared" si="8"/>
        <v>40</v>
      </c>
      <c r="C59" s="20"/>
      <c r="D59" s="29">
        <v>1</v>
      </c>
      <c r="E59" s="29">
        <f t="shared" si="9"/>
        <v>40</v>
      </c>
    </row>
    <row r="60" ht="14.25" spans="1:5">
      <c r="A60" s="26" t="s">
        <v>59</v>
      </c>
      <c r="B60" s="29">
        <f t="shared" si="8"/>
        <v>40</v>
      </c>
      <c r="C60" s="20"/>
      <c r="D60" s="29">
        <v>1</v>
      </c>
      <c r="E60" s="29">
        <f t="shared" si="9"/>
        <v>40</v>
      </c>
    </row>
    <row r="61" ht="14.25" spans="1:5">
      <c r="A61" s="26" t="s">
        <v>60</v>
      </c>
      <c r="B61" s="29">
        <f t="shared" si="8"/>
        <v>100</v>
      </c>
      <c r="C61" s="20">
        <v>100</v>
      </c>
      <c r="D61" s="29"/>
      <c r="E61" s="29"/>
    </row>
    <row r="62" ht="14.25" spans="1:5">
      <c r="A62" s="24" t="s">
        <v>61</v>
      </c>
      <c r="B62" s="25">
        <f>SUM(B63:B69)</f>
        <v>360</v>
      </c>
      <c r="C62" s="25"/>
      <c r="D62" s="25">
        <f>SUM(D63:D69)</f>
        <v>9</v>
      </c>
      <c r="E62" s="25">
        <f>SUM(E63:E69)</f>
        <v>360</v>
      </c>
    </row>
    <row r="63" ht="14.25" spans="1:5">
      <c r="A63" s="26" t="s">
        <v>11</v>
      </c>
      <c r="B63" s="29">
        <f t="shared" ref="B63:B69" si="10">C63+E63</f>
        <v>40</v>
      </c>
      <c r="C63" s="20"/>
      <c r="D63" s="26">
        <v>1</v>
      </c>
      <c r="E63" s="29">
        <f t="shared" ref="E63:E69" si="11">D63*40</f>
        <v>40</v>
      </c>
    </row>
    <row r="64" ht="14.25" spans="1:5">
      <c r="A64" s="26" t="s">
        <v>62</v>
      </c>
      <c r="B64" s="29">
        <f t="shared" si="10"/>
        <v>40</v>
      </c>
      <c r="C64" s="20"/>
      <c r="D64" s="26">
        <v>1</v>
      </c>
      <c r="E64" s="29">
        <f t="shared" si="11"/>
        <v>40</v>
      </c>
    </row>
    <row r="65" ht="14.25" spans="1:5">
      <c r="A65" s="26" t="s">
        <v>63</v>
      </c>
      <c r="B65" s="29">
        <f t="shared" si="10"/>
        <v>40</v>
      </c>
      <c r="C65" s="20"/>
      <c r="D65" s="26">
        <v>1</v>
      </c>
      <c r="E65" s="29">
        <f t="shared" si="11"/>
        <v>40</v>
      </c>
    </row>
    <row r="66" ht="14.25" spans="1:5">
      <c r="A66" s="26" t="s">
        <v>64</v>
      </c>
      <c r="B66" s="29">
        <f t="shared" si="10"/>
        <v>40</v>
      </c>
      <c r="C66" s="20"/>
      <c r="D66" s="26">
        <v>1</v>
      </c>
      <c r="E66" s="29">
        <f t="shared" si="11"/>
        <v>40</v>
      </c>
    </row>
    <row r="67" ht="14.25" spans="1:5">
      <c r="A67" s="26" t="s">
        <v>65</v>
      </c>
      <c r="B67" s="29">
        <f t="shared" si="10"/>
        <v>80</v>
      </c>
      <c r="C67" s="20"/>
      <c r="D67" s="26">
        <v>2</v>
      </c>
      <c r="E67" s="29">
        <f t="shared" si="11"/>
        <v>80</v>
      </c>
    </row>
    <row r="68" ht="14.25" spans="1:5">
      <c r="A68" s="26" t="s">
        <v>66</v>
      </c>
      <c r="B68" s="29">
        <f t="shared" si="10"/>
        <v>40</v>
      </c>
      <c r="C68" s="20"/>
      <c r="D68" s="26">
        <v>1</v>
      </c>
      <c r="E68" s="29">
        <f t="shared" si="11"/>
        <v>40</v>
      </c>
    </row>
    <row r="69" ht="14.25" spans="1:5">
      <c r="A69" s="26" t="s">
        <v>67</v>
      </c>
      <c r="B69" s="29">
        <f t="shared" si="10"/>
        <v>80</v>
      </c>
      <c r="C69" s="20"/>
      <c r="D69" s="26">
        <v>2</v>
      </c>
      <c r="E69" s="29">
        <f t="shared" si="11"/>
        <v>80</v>
      </c>
    </row>
    <row r="70" ht="14.25" spans="1:5">
      <c r="A70" s="24" t="s">
        <v>68</v>
      </c>
      <c r="B70" s="25">
        <f>SUM(B71:B78)</f>
        <v>400</v>
      </c>
      <c r="C70" s="25"/>
      <c r="D70" s="25">
        <f>SUM(D71:D78)</f>
        <v>10</v>
      </c>
      <c r="E70" s="25">
        <f>SUM(E71:E78)</f>
        <v>400</v>
      </c>
    </row>
    <row r="71" ht="14.25" spans="1:5">
      <c r="A71" s="26" t="s">
        <v>11</v>
      </c>
      <c r="B71" s="29">
        <v>40</v>
      </c>
      <c r="C71" s="25"/>
      <c r="D71" s="29">
        <v>1</v>
      </c>
      <c r="E71" s="29">
        <v>40</v>
      </c>
    </row>
    <row r="72" ht="14.25" spans="1:5">
      <c r="A72" s="26" t="s">
        <v>69</v>
      </c>
      <c r="B72" s="29">
        <v>80</v>
      </c>
      <c r="C72" s="29"/>
      <c r="D72" s="26">
        <v>2</v>
      </c>
      <c r="E72" s="29">
        <f t="shared" ref="E72:E78" si="12">D72*40</f>
        <v>80</v>
      </c>
    </row>
    <row r="73" ht="14.25" spans="1:5">
      <c r="A73" s="26" t="s">
        <v>70</v>
      </c>
      <c r="B73" s="29">
        <f t="shared" ref="B72:B78" si="13">C73+E73</f>
        <v>40</v>
      </c>
      <c r="C73" s="29"/>
      <c r="D73" s="26">
        <v>1</v>
      </c>
      <c r="E73" s="29">
        <f t="shared" si="12"/>
        <v>40</v>
      </c>
    </row>
    <row r="74" ht="14.25" spans="1:5">
      <c r="A74" s="26" t="s">
        <v>71</v>
      </c>
      <c r="B74" s="29">
        <f t="shared" si="13"/>
        <v>40</v>
      </c>
      <c r="C74" s="29"/>
      <c r="D74" s="26">
        <v>1</v>
      </c>
      <c r="E74" s="29">
        <f t="shared" si="12"/>
        <v>40</v>
      </c>
    </row>
    <row r="75" ht="14.25" spans="1:5">
      <c r="A75" s="26" t="s">
        <v>72</v>
      </c>
      <c r="B75" s="29">
        <f t="shared" si="13"/>
        <v>40</v>
      </c>
      <c r="C75" s="29"/>
      <c r="D75" s="26">
        <v>1</v>
      </c>
      <c r="E75" s="29">
        <f t="shared" si="12"/>
        <v>40</v>
      </c>
    </row>
    <row r="76" ht="14.25" spans="1:5">
      <c r="A76" s="26" t="s">
        <v>73</v>
      </c>
      <c r="B76" s="29">
        <f t="shared" si="13"/>
        <v>80</v>
      </c>
      <c r="C76" s="29"/>
      <c r="D76" s="26">
        <v>2</v>
      </c>
      <c r="E76" s="29">
        <f t="shared" si="12"/>
        <v>80</v>
      </c>
    </row>
    <row r="77" ht="14.25" spans="1:5">
      <c r="A77" s="26" t="s">
        <v>74</v>
      </c>
      <c r="B77" s="29">
        <f t="shared" si="13"/>
        <v>40</v>
      </c>
      <c r="C77" s="29"/>
      <c r="D77" s="26">
        <v>1</v>
      </c>
      <c r="E77" s="29">
        <f t="shared" si="12"/>
        <v>40</v>
      </c>
    </row>
    <row r="78" ht="14.25" spans="1:5">
      <c r="A78" s="26" t="s">
        <v>75</v>
      </c>
      <c r="B78" s="29">
        <f t="shared" si="13"/>
        <v>40</v>
      </c>
      <c r="C78" s="29"/>
      <c r="D78" s="26">
        <v>1</v>
      </c>
      <c r="E78" s="29">
        <f t="shared" si="12"/>
        <v>40</v>
      </c>
    </row>
    <row r="79" ht="14.25" spans="1:5">
      <c r="A79" s="24" t="s">
        <v>76</v>
      </c>
      <c r="B79" s="25">
        <f>SUM(B80:B85)</f>
        <v>420</v>
      </c>
      <c r="C79" s="25">
        <f>SUM(C80:C85)</f>
        <v>100</v>
      </c>
      <c r="D79" s="25">
        <f>SUM(D80:D85)</f>
        <v>8</v>
      </c>
      <c r="E79" s="25">
        <f>SUM(E80:E85)</f>
        <v>320</v>
      </c>
    </row>
    <row r="80" ht="14.25" spans="1:5">
      <c r="A80" s="26" t="s">
        <v>77</v>
      </c>
      <c r="B80" s="29">
        <f t="shared" ref="B80:B85" si="14">C80+E80</f>
        <v>40</v>
      </c>
      <c r="C80" s="20"/>
      <c r="D80" s="30">
        <v>1</v>
      </c>
      <c r="E80" s="29">
        <f t="shared" ref="E80:E84" si="15">D80*40</f>
        <v>40</v>
      </c>
    </row>
    <row r="81" ht="14.25" spans="1:5">
      <c r="A81" s="26" t="s">
        <v>78</v>
      </c>
      <c r="B81" s="29">
        <f t="shared" si="14"/>
        <v>40</v>
      </c>
      <c r="C81" s="20"/>
      <c r="D81" s="30">
        <v>1</v>
      </c>
      <c r="E81" s="29">
        <f t="shared" si="15"/>
        <v>40</v>
      </c>
    </row>
    <row r="82" ht="14.25" spans="1:5">
      <c r="A82" s="26" t="s">
        <v>79</v>
      </c>
      <c r="B82" s="29">
        <f t="shared" si="14"/>
        <v>80</v>
      </c>
      <c r="C82" s="20"/>
      <c r="D82" s="30">
        <v>2</v>
      </c>
      <c r="E82" s="29">
        <f t="shared" si="15"/>
        <v>80</v>
      </c>
    </row>
    <row r="83" ht="14.25" spans="1:5">
      <c r="A83" s="26" t="s">
        <v>80</v>
      </c>
      <c r="B83" s="29">
        <f t="shared" si="14"/>
        <v>120</v>
      </c>
      <c r="C83" s="20"/>
      <c r="D83" s="30">
        <v>3</v>
      </c>
      <c r="E83" s="29">
        <f t="shared" si="15"/>
        <v>120</v>
      </c>
    </row>
    <row r="84" ht="14.25" spans="1:5">
      <c r="A84" s="31" t="s">
        <v>81</v>
      </c>
      <c r="B84" s="29">
        <f t="shared" si="14"/>
        <v>40</v>
      </c>
      <c r="C84" s="20"/>
      <c r="D84" s="30">
        <v>1</v>
      </c>
      <c r="E84" s="29">
        <f t="shared" si="15"/>
        <v>40</v>
      </c>
    </row>
    <row r="85" ht="14.25" spans="1:5">
      <c r="A85" s="26" t="s">
        <v>82</v>
      </c>
      <c r="B85" s="29">
        <f t="shared" si="14"/>
        <v>100</v>
      </c>
      <c r="C85" s="20">
        <v>100</v>
      </c>
      <c r="D85" s="29"/>
      <c r="E85" s="29"/>
    </row>
    <row r="86" ht="14.25" spans="1:5">
      <c r="A86" s="32" t="s">
        <v>83</v>
      </c>
      <c r="B86" s="25">
        <v>40</v>
      </c>
      <c r="C86" s="19"/>
      <c r="D86" s="25">
        <v>1</v>
      </c>
      <c r="E86" s="25">
        <v>40</v>
      </c>
    </row>
    <row r="87" ht="13.5"/>
  </sheetData>
  <mergeCells count="5">
    <mergeCell ref="A2:E2"/>
    <mergeCell ref="D4:E4"/>
    <mergeCell ref="A4:A5"/>
    <mergeCell ref="B4:B5"/>
    <mergeCell ref="C4:C5"/>
  </mergeCells>
  <pageMargins left="0.948611111111111" right="0.66875" top="0.590277777777778" bottom="0.511805555555556" header="0.5" footer="0.236111111111111"/>
  <pageSetup paperSize="9" firstPageNumber="5" fitToHeight="0" orientation="portrait" useFirstPageNumber="1" horizontalDpi="600"/>
  <headerFooter differentOddEven="1">
    <oddFooter>&amp;R&amp;14- &amp;P -</oddFooter>
    <evenFooter>&amp;L&amp;14- &amp;P -</evenFooter>
  </headerFooter>
  <ignoredErrors>
    <ignoredError sqref="D79" formulaRange="1"/>
    <ignoredError sqref="E79" formula="1" formulaRange="1"/>
    <ignoredError sqref="E52 B79 B62 B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2022-03-20T10:11:00Z</dcterms:created>
  <dcterms:modified xsi:type="dcterms:W3CDTF">2024-12-10T08:10:44Z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/>
  </property>
</Properties>
</file>